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li\Desktop\"/>
    </mc:Choice>
  </mc:AlternateContent>
  <xr:revisionPtr revIDLastSave="0" documentId="13_ncr:1_{8F3F4F54-F930-4664-9748-15A2A3726F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原始价格数据" sheetId="1" r:id="rId1"/>
    <sheet name="计算结果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4" i="2" l="1"/>
  <c r="B254" i="2"/>
  <c r="C257" i="2"/>
  <c r="B257" i="2"/>
  <c r="C255" i="2"/>
  <c r="B255" i="2"/>
  <c r="C249" i="2"/>
  <c r="B249" i="2"/>
  <c r="C248" i="2"/>
  <c r="B248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B106" i="2"/>
  <c r="C106" i="2"/>
  <c r="B107" i="2"/>
  <c r="C107" i="2"/>
  <c r="B108" i="2"/>
  <c r="C108" i="2"/>
  <c r="B109" i="2"/>
  <c r="C109" i="2"/>
  <c r="B110" i="2"/>
  <c r="C110" i="2"/>
  <c r="B111" i="2"/>
  <c r="C111" i="2"/>
  <c r="B112" i="2"/>
  <c r="C112" i="2"/>
  <c r="B113" i="2"/>
  <c r="C113" i="2"/>
  <c r="B114" i="2"/>
  <c r="C114" i="2"/>
  <c r="B115" i="2"/>
  <c r="C115" i="2"/>
  <c r="B116" i="2"/>
  <c r="C116" i="2"/>
  <c r="B117" i="2"/>
  <c r="C117" i="2"/>
  <c r="B118" i="2"/>
  <c r="C118" i="2"/>
  <c r="B119" i="2"/>
  <c r="C119" i="2"/>
  <c r="B120" i="2"/>
  <c r="C120" i="2"/>
  <c r="B121" i="2"/>
  <c r="C121" i="2"/>
  <c r="B122" i="2"/>
  <c r="C122" i="2"/>
  <c r="B123" i="2"/>
  <c r="C123" i="2"/>
  <c r="B124" i="2"/>
  <c r="C124" i="2"/>
  <c r="B125" i="2"/>
  <c r="C125" i="2"/>
  <c r="B126" i="2"/>
  <c r="C126" i="2"/>
  <c r="B127" i="2"/>
  <c r="C127" i="2"/>
  <c r="B128" i="2"/>
  <c r="C128" i="2"/>
  <c r="B129" i="2"/>
  <c r="C129" i="2"/>
  <c r="B130" i="2"/>
  <c r="C130" i="2"/>
  <c r="B131" i="2"/>
  <c r="C131" i="2"/>
  <c r="B132" i="2"/>
  <c r="C132" i="2"/>
  <c r="B133" i="2"/>
  <c r="C133" i="2"/>
  <c r="B134" i="2"/>
  <c r="C134" i="2"/>
  <c r="B135" i="2"/>
  <c r="C135" i="2"/>
  <c r="B136" i="2"/>
  <c r="C136" i="2"/>
  <c r="B137" i="2"/>
  <c r="C137" i="2"/>
  <c r="B138" i="2"/>
  <c r="C138" i="2"/>
  <c r="B139" i="2"/>
  <c r="C139" i="2"/>
  <c r="B140" i="2"/>
  <c r="C140" i="2"/>
  <c r="B141" i="2"/>
  <c r="C141" i="2"/>
  <c r="B142" i="2"/>
  <c r="C142" i="2"/>
  <c r="B143" i="2"/>
  <c r="C143" i="2"/>
  <c r="B144" i="2"/>
  <c r="C144" i="2"/>
  <c r="B145" i="2"/>
  <c r="C145" i="2"/>
  <c r="B146" i="2"/>
  <c r="C146" i="2"/>
  <c r="B147" i="2"/>
  <c r="C147" i="2"/>
  <c r="B148" i="2"/>
  <c r="C148" i="2"/>
  <c r="B149" i="2"/>
  <c r="C149" i="2"/>
  <c r="B150" i="2"/>
  <c r="C150" i="2"/>
  <c r="B151" i="2"/>
  <c r="C151" i="2"/>
  <c r="B152" i="2"/>
  <c r="C152" i="2"/>
  <c r="B153" i="2"/>
  <c r="C153" i="2"/>
  <c r="B154" i="2"/>
  <c r="C154" i="2"/>
  <c r="B155" i="2"/>
  <c r="C155" i="2"/>
  <c r="B156" i="2"/>
  <c r="C156" i="2"/>
  <c r="B157" i="2"/>
  <c r="C157" i="2"/>
  <c r="B158" i="2"/>
  <c r="C158" i="2"/>
  <c r="B159" i="2"/>
  <c r="C159" i="2"/>
  <c r="B160" i="2"/>
  <c r="C160" i="2"/>
  <c r="B161" i="2"/>
  <c r="C161" i="2"/>
  <c r="B162" i="2"/>
  <c r="C162" i="2"/>
  <c r="B163" i="2"/>
  <c r="C163" i="2"/>
  <c r="B164" i="2"/>
  <c r="C164" i="2"/>
  <c r="B165" i="2"/>
  <c r="C165" i="2"/>
  <c r="B166" i="2"/>
  <c r="C166" i="2"/>
  <c r="B167" i="2"/>
  <c r="C167" i="2"/>
  <c r="B168" i="2"/>
  <c r="C168" i="2"/>
  <c r="B169" i="2"/>
  <c r="C169" i="2"/>
  <c r="B170" i="2"/>
  <c r="C170" i="2"/>
  <c r="B171" i="2"/>
  <c r="C171" i="2"/>
  <c r="B172" i="2"/>
  <c r="C172" i="2"/>
  <c r="B173" i="2"/>
  <c r="C173" i="2"/>
  <c r="B174" i="2"/>
  <c r="C174" i="2"/>
  <c r="B175" i="2"/>
  <c r="C175" i="2"/>
  <c r="B176" i="2"/>
  <c r="C176" i="2"/>
  <c r="B177" i="2"/>
  <c r="C177" i="2"/>
  <c r="B178" i="2"/>
  <c r="C178" i="2"/>
  <c r="B179" i="2"/>
  <c r="C179" i="2"/>
  <c r="B180" i="2"/>
  <c r="C180" i="2"/>
  <c r="B181" i="2"/>
  <c r="C181" i="2"/>
  <c r="B182" i="2"/>
  <c r="C182" i="2"/>
  <c r="B183" i="2"/>
  <c r="C183" i="2"/>
  <c r="B184" i="2"/>
  <c r="C184" i="2"/>
  <c r="B185" i="2"/>
  <c r="C185" i="2"/>
  <c r="B186" i="2"/>
  <c r="C186" i="2"/>
  <c r="B187" i="2"/>
  <c r="C187" i="2"/>
  <c r="B188" i="2"/>
  <c r="C188" i="2"/>
  <c r="B189" i="2"/>
  <c r="C189" i="2"/>
  <c r="B190" i="2"/>
  <c r="C190" i="2"/>
  <c r="B191" i="2"/>
  <c r="C191" i="2"/>
  <c r="B192" i="2"/>
  <c r="C192" i="2"/>
  <c r="B193" i="2"/>
  <c r="C193" i="2"/>
  <c r="B194" i="2"/>
  <c r="C194" i="2"/>
  <c r="B195" i="2"/>
  <c r="C195" i="2"/>
  <c r="B196" i="2"/>
  <c r="C196" i="2"/>
  <c r="B197" i="2"/>
  <c r="C197" i="2"/>
  <c r="B198" i="2"/>
  <c r="C198" i="2"/>
  <c r="B199" i="2"/>
  <c r="C199" i="2"/>
  <c r="B200" i="2"/>
  <c r="C200" i="2"/>
  <c r="B201" i="2"/>
  <c r="C201" i="2"/>
  <c r="B202" i="2"/>
  <c r="C202" i="2"/>
  <c r="B203" i="2"/>
  <c r="C203" i="2"/>
  <c r="B204" i="2"/>
  <c r="C204" i="2"/>
  <c r="B205" i="2"/>
  <c r="C205" i="2"/>
  <c r="B206" i="2"/>
  <c r="C206" i="2"/>
  <c r="B207" i="2"/>
  <c r="C207" i="2"/>
  <c r="B208" i="2"/>
  <c r="C208" i="2"/>
  <c r="B209" i="2"/>
  <c r="C209" i="2"/>
  <c r="B210" i="2"/>
  <c r="C210" i="2"/>
  <c r="B211" i="2"/>
  <c r="C211" i="2"/>
  <c r="B212" i="2"/>
  <c r="C212" i="2"/>
  <c r="B213" i="2"/>
  <c r="C213" i="2"/>
  <c r="B214" i="2"/>
  <c r="C214" i="2"/>
  <c r="B215" i="2"/>
  <c r="C215" i="2"/>
  <c r="B216" i="2"/>
  <c r="C216" i="2"/>
  <c r="B217" i="2"/>
  <c r="C217" i="2"/>
  <c r="B218" i="2"/>
  <c r="C218" i="2"/>
  <c r="B219" i="2"/>
  <c r="C219" i="2"/>
  <c r="B220" i="2"/>
  <c r="C220" i="2"/>
  <c r="B221" i="2"/>
  <c r="C221" i="2"/>
  <c r="B222" i="2"/>
  <c r="C222" i="2"/>
  <c r="B223" i="2"/>
  <c r="C223" i="2"/>
  <c r="B224" i="2"/>
  <c r="C224" i="2"/>
  <c r="B225" i="2"/>
  <c r="C225" i="2"/>
  <c r="B226" i="2"/>
  <c r="C226" i="2"/>
  <c r="B227" i="2"/>
  <c r="C227" i="2"/>
  <c r="B228" i="2"/>
  <c r="C228" i="2"/>
  <c r="B229" i="2"/>
  <c r="C229" i="2"/>
  <c r="B230" i="2"/>
  <c r="C230" i="2"/>
  <c r="B231" i="2"/>
  <c r="C231" i="2"/>
  <c r="B232" i="2"/>
  <c r="C232" i="2"/>
  <c r="B233" i="2"/>
  <c r="C233" i="2"/>
  <c r="B234" i="2"/>
  <c r="C234" i="2"/>
  <c r="B235" i="2"/>
  <c r="C235" i="2"/>
  <c r="B236" i="2"/>
  <c r="C236" i="2"/>
  <c r="B237" i="2"/>
  <c r="C237" i="2"/>
  <c r="B238" i="2"/>
  <c r="C238" i="2"/>
  <c r="B239" i="2"/>
  <c r="C239" i="2"/>
  <c r="B240" i="2"/>
  <c r="C240" i="2"/>
  <c r="B241" i="2"/>
  <c r="C241" i="2"/>
  <c r="B242" i="2"/>
  <c r="C242" i="2"/>
  <c r="B243" i="2"/>
  <c r="C243" i="2"/>
  <c r="B244" i="2"/>
  <c r="C244" i="2"/>
  <c r="B245" i="2"/>
  <c r="C245" i="2"/>
  <c r="B246" i="2"/>
  <c r="C246" i="2"/>
  <c r="C3" i="2"/>
  <c r="B3" i="2"/>
</calcChain>
</file>

<file path=xl/sharedStrings.xml><?xml version="1.0" encoding="utf-8"?>
<sst xmlns="http://schemas.openxmlformats.org/spreadsheetml/2006/main" count="499" uniqueCount="253">
  <si>
    <t>2023-03-14</t>
  </si>
  <si>
    <t>2023-03-15</t>
  </si>
  <si>
    <t>2023-03-16</t>
  </si>
  <si>
    <t>2023-03-17</t>
  </si>
  <si>
    <t>2023-03-20</t>
  </si>
  <si>
    <t>2023-03-21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</si>
  <si>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</si>
  <si>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</si>
  <si>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</si>
  <si>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</si>
  <si>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</si>
  <si>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</si>
  <si>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</si>
  <si>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</si>
  <si>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</si>
  <si>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</si>
  <si>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2023-04-06</t>
  </si>
  <si>
    <t>2023-04-07</t>
  </si>
  <si>
    <t>2023-04-10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</si>
  <si>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</si>
  <si>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</si>
  <si>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</si>
  <si>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</si>
  <si>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</si>
  <si>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</si>
  <si>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</si>
  <si>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</si>
  <si>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</si>
  <si>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</si>
  <si>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</si>
  <si>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</si>
  <si>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2023-04-27</t>
  </si>
  <si>
    <t>2023-04-28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</si>
  <si>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</si>
  <si>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</si>
  <si>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</si>
  <si>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</si>
  <si>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</si>
  <si>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</si>
  <si>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</si>
  <si>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</si>
  <si>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</si>
  <si>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</si>
  <si>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</si>
  <si>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</si>
  <si>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</si>
  <si>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</si>
  <si>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</si>
  <si>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</si>
  <si>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</si>
  <si>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</si>
  <si>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</si>
  <si>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</si>
  <si>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</si>
  <si>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</si>
  <si>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</si>
  <si>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</si>
  <si>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</si>
  <si>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</si>
  <si>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</si>
  <si>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</si>
  <si>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</si>
  <si>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</si>
  <si>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</si>
  <si>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2023-06-16</t>
  </si>
  <si>
    <t>2023-06-19</t>
  </si>
  <si>
    <t>2023-06-20</t>
  </si>
  <si>
    <t>2023-06-21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</si>
  <si>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</si>
  <si>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</si>
  <si>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</si>
  <si>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</si>
  <si>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</si>
  <si>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</si>
  <si>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</si>
  <si>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</si>
  <si>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</si>
  <si>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</si>
  <si>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</si>
  <si>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</si>
  <si>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</si>
  <si>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</si>
  <si>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</si>
  <si>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</si>
  <si>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</si>
  <si>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</si>
  <si>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</si>
  <si>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</si>
  <si>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</si>
  <si>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</si>
  <si>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</si>
  <si>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</si>
  <si>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</si>
  <si>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</si>
  <si>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</si>
  <si>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</si>
  <si>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</si>
  <si>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</si>
  <si>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</si>
  <si>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</si>
  <si>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2023-08-09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</si>
  <si>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</si>
  <si>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</si>
  <si>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</si>
  <si>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</si>
  <si>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</si>
  <si>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</si>
  <si>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</si>
  <si>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</si>
  <si>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</si>
  <si>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</si>
  <si>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</si>
  <si>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</si>
  <si>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</si>
  <si>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</si>
  <si>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</si>
  <si>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</si>
  <si>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</si>
  <si>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</si>
  <si>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</si>
  <si>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</si>
  <si>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</si>
  <si>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</si>
  <si>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</si>
  <si>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</si>
  <si>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</si>
  <si>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</si>
  <si>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</si>
  <si>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</si>
  <si>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</si>
  <si>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</si>
  <si>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</si>
  <si>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</si>
  <si>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2023-09-25</t>
  </si>
  <si>
    <t>2023-09-26</t>
  </si>
  <si>
    <t>2023-09-27</t>
  </si>
  <si>
    <t>2023-09-28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</si>
  <si>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</si>
  <si>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</si>
  <si>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</si>
  <si>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</si>
  <si>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</si>
  <si>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</si>
  <si>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</si>
  <si>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</si>
  <si>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</si>
  <si>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</si>
  <si>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</si>
  <si>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</si>
  <si>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</si>
  <si>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</si>
  <si>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</si>
  <si>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</si>
  <si>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</si>
  <si>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</si>
  <si>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</si>
  <si>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</si>
  <si>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</si>
  <si>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</si>
  <si>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</si>
  <si>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</si>
  <si>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</si>
  <si>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</si>
  <si>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</si>
  <si>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</si>
  <si>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</si>
  <si>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</si>
  <si>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</si>
  <si>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</si>
  <si>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</si>
  <si>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</si>
  <si>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</si>
  <si>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</si>
  <si>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</si>
  <si>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</si>
  <si>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</si>
  <si>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</si>
  <si>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</si>
  <si>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</si>
  <si>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</si>
  <si>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</si>
  <si>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</si>
  <si>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</si>
  <si>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</si>
  <si>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</si>
  <si>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</si>
  <si>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2023-12-15</t>
  </si>
  <si>
    <t>2023-12-18</t>
  </si>
  <si>
    <t>2023-12-19</t>
  </si>
  <si>
    <t>2023-12-20</t>
  </si>
  <si>
    <t>2023-12-21</t>
  </si>
  <si>
    <t>2023-12-22</t>
  </si>
  <si>
    <t>2023-12-25</t>
  </si>
  <si>
    <t>2023-12-26</t>
  </si>
  <si>
    <t>2023-12-27</t>
  </si>
  <si>
    <t>2023-12-28</t>
  </si>
  <si>
    <t>2023-12-29</t>
  </si>
  <si>
    <t>2023-12-31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</si>
  <si>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</si>
  <si>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</si>
  <si>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</si>
  <si>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</si>
  <si>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</si>
  <si>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</si>
  <si>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</si>
  <si>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</si>
  <si>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</si>
  <si>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</si>
  <si>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</si>
  <si>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</si>
  <si>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</si>
  <si>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</si>
  <si>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</si>
  <si>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</si>
  <si>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</si>
  <si>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</si>
  <si>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</si>
  <si>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</si>
  <si>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</si>
  <si>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</si>
  <si>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</si>
  <si>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</si>
  <si>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</si>
  <si>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</si>
  <si>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</si>
  <si>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</si>
  <si>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</si>
  <si>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</si>
  <si>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</si>
  <si>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</si>
  <si>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</si>
  <si>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</si>
  <si>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</si>
  <si>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</si>
  <si>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</si>
  <si>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</si>
  <si>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</si>
  <si>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</si>
  <si>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</si>
  <si>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</si>
  <si>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</si>
  <si>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</si>
  <si>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</si>
  <si>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</si>
  <si>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</si>
  <si>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大摩进取优选股票</t>
  </si>
  <si>
    <t>招商稳健优选股票A</t>
  </si>
  <si>
    <t>数据来源：同花顺iFinD</t>
  </si>
  <si>
    <t>日期</t>
    <phoneticPr fontId="3" type="noConversion"/>
  </si>
  <si>
    <t>大摩进取优选股票日收益率（连续复利）</t>
    <phoneticPr fontId="3" type="noConversion"/>
  </si>
  <si>
    <t>招商稳健优选股票A日收益率（连续复利）</t>
    <phoneticPr fontId="3" type="noConversion"/>
  </si>
  <si>
    <t>Rc(年化）</t>
    <phoneticPr fontId="3" type="noConversion"/>
  </si>
  <si>
    <t>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</si>
</sst>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"/>
    <numFmt numFmtId="177" formatCode="g/&quot;通&quot;&quot;用&quot;&quot;格&quot;&quot;式&quot;"/>
    <numFmt numFmtId="178" formatCode="#,##0.0000"/>
    <numFmt numFmtId="179" formatCode="0.00_ "/>
  </numFmts>
  <fonts count="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</font>
    <font>
      <b/>
      <sz val="9"/>
      <color rgb="FFFF0000"/>
      <name val="宋体"/>
      <family val="2"/>
    </font>
    <font>
      <sz val="9"/>
      <name val="宋体"/>
      <family val="3"/>
      <charset val="134"/>
      <scheme val="minor"/>
    </font>
    <font>
      <sz val="11"/>
      <color theme="1"/>
      <name val="Cambria Math"/>
      <family val="1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76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right" vertical="center" wrapText="1"/>
    </xf>
    <xf numFmtId="10" fontId="1" fillId="0" borderId="0" xfId="0" applyNumberFormat="1" applyFont="1" applyAlignment="1">
      <alignment horizontal="right" vertical="center"/>
    </xf>
    <xf numFmtId="10" fontId="0" fillId="0" borderId="0" xfId="0" applyNumberFormat="1"/>
    <xf numFmtId="0" fontId="4" fillId="0" borderId="0" xfId="0" applyFont="1"/>
    <xf numFmtId="9" fontId="0" fillId="0" borderId="0" xfId="0" applyNumberFormat="1"/>
    <xf numFmtId="0" fontId="5" fillId="0" borderId="0" xfId="0" applyFont="1"/>
    <xf numFmtId="179" fontId="5" fillId="0" borderId="0" xfId="0" applyNumberFormat="1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</xdr:colOff>
      <xdr:row>248</xdr:row>
      <xdr:rowOff>23813</xdr:rowOff>
    </xdr:from>
    <xdr:ext cx="585787" cy="1833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文本框 1">
              <a:extLst>
                <a:ext uri="{FF2B5EF4-FFF2-40B4-BE49-F238E27FC236}">
                  <a16:creationId xmlns:a16="http://schemas.microsoft.com/office/drawing/2014/main" id="{9D3AB903-6233-5C62-B7F5-120E59149FA6}"/>
                </a:ext>
              </a:extLst>
            </xdr:cNvPr>
            <xdr:cNvSpPr txBox="1"/>
          </xdr:nvSpPr>
          <xdr:spPr>
            <a:xfrm>
              <a:off x="52387" y="43229213"/>
              <a:ext cx="585787" cy="1833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altLang="zh-CN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zh-CN" altLang="en-US" sz="1100" i="1">
                          <a:latin typeface="Cambria Math" panose="02040503050406030204" pitchFamily="18" charset="0"/>
                        </a:rPr>
                        <m:t>𝜎</m:t>
                      </m:r>
                    </m:e>
                    <m:sub>
                      <m:r>
                        <m:rPr>
                          <m:sty m:val="p"/>
                        </m:rPr>
                        <a:rPr lang="en-US" altLang="zh-CN" sz="1100" i="1">
                          <a:latin typeface="Cambria Math" panose="02040503050406030204" pitchFamily="18" charset="0"/>
                        </a:rPr>
                        <m:t>C</m:t>
                      </m:r>
                    </m:sub>
                  </m:sSub>
                  <m:r>
                    <a:rPr lang="zh-CN" altLang="en-US" sz="1100" i="1">
                      <a:latin typeface="Cambria Math" panose="02040503050406030204" pitchFamily="18" charset="0"/>
                    </a:rPr>
                    <m:t>年</m:t>
                  </m:r>
                </m:oMath>
              </a14:m>
              <a:r>
                <a:rPr lang="zh-CN" altLang="en-US" sz="1100"/>
                <a:t>化</a:t>
              </a:r>
            </a:p>
          </xdr:txBody>
        </xdr:sp>
      </mc:Choice>
      <mc:Fallback xmlns="">
        <xdr:sp macro="" textlink="">
          <xdr:nvSpPr>
            <xdr:cNvPr id="2" name="文本框 1">
              <a:extLst>
                <a:ext uri="{FF2B5EF4-FFF2-40B4-BE49-F238E27FC236}">
                  <a16:creationId xmlns:a16="http://schemas.microsoft.com/office/drawing/2014/main" id="{9D3AB903-6233-5C62-B7F5-120E59149FA6}"/>
                </a:ext>
              </a:extLst>
            </xdr:cNvPr>
            <xdr:cNvSpPr txBox="1"/>
          </xdr:nvSpPr>
          <xdr:spPr>
            <a:xfrm>
              <a:off x="52387" y="43229213"/>
              <a:ext cx="585787" cy="1833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zh-CN" altLang="en-US" sz="1100" i="0">
                  <a:latin typeface="Cambria Math" panose="02040503050406030204" pitchFamily="18" charset="0"/>
                </a:rPr>
                <a:t>𝜎</a:t>
              </a:r>
              <a:r>
                <a:rPr lang="en-US" altLang="zh-CN" sz="1100" i="0">
                  <a:latin typeface="Cambria Math" panose="02040503050406030204" pitchFamily="18" charset="0"/>
                </a:rPr>
                <a:t>_C</a:t>
              </a:r>
              <a:r>
                <a:rPr lang="zh-CN" altLang="en-US" sz="1100" i="0">
                  <a:latin typeface="Cambria Math" panose="02040503050406030204" pitchFamily="18" charset="0"/>
                </a:rPr>
                <a:t> 年</a:t>
              </a:r>
              <a:r>
                <a:rPr lang="zh-CN" altLang="en-US" sz="1100"/>
                <a:t>化</a:t>
              </a:r>
            </a:p>
          </xdr:txBody>
        </xdr:sp>
      </mc:Fallback>
    </mc:AlternateContent>
    <xdr:clientData/>
  </xdr:oneCellAnchor>
  <xdr:oneCellAnchor>
    <xdr:from>
      <xdr:col>0</xdr:col>
      <xdr:colOff>80962</xdr:colOff>
      <xdr:row>250</xdr:row>
      <xdr:rowOff>4762</xdr:rowOff>
    </xdr:from>
    <xdr:ext cx="21595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文本框 2">
              <a:extLst>
                <a:ext uri="{FF2B5EF4-FFF2-40B4-BE49-F238E27FC236}">
                  <a16:creationId xmlns:a16="http://schemas.microsoft.com/office/drawing/2014/main" id="{9C8C5CB7-3DAF-42F2-E625-09EB145105C9}"/>
                </a:ext>
              </a:extLst>
            </xdr:cNvPr>
            <xdr:cNvSpPr txBox="1"/>
          </xdr:nvSpPr>
          <xdr:spPr>
            <a:xfrm>
              <a:off x="80962" y="2767012"/>
              <a:ext cx="21595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altLang="zh-CN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altLang="zh-CN" sz="1100" i="1">
                            <a:latin typeface="Cambria Math" panose="02040503050406030204" pitchFamily="18" charset="0"/>
                          </a:rPr>
                          <m:t>w</m:t>
                        </m:r>
                      </m:e>
                      <m:sub>
                        <m:r>
                          <a:rPr lang="en-US" altLang="zh-CN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zh-CN" altLang="en-US" sz="1100"/>
            </a:p>
          </xdr:txBody>
        </xdr:sp>
      </mc:Choice>
      <mc:Fallback xmlns="">
        <xdr:sp macro="" textlink="">
          <xdr:nvSpPr>
            <xdr:cNvPr id="3" name="文本框 2">
              <a:extLst>
                <a:ext uri="{FF2B5EF4-FFF2-40B4-BE49-F238E27FC236}">
                  <a16:creationId xmlns:a16="http://schemas.microsoft.com/office/drawing/2014/main" id="{9C8C5CB7-3DAF-42F2-E625-09EB145105C9}"/>
                </a:ext>
              </a:extLst>
            </xdr:cNvPr>
            <xdr:cNvSpPr txBox="1"/>
          </xdr:nvSpPr>
          <xdr:spPr>
            <a:xfrm>
              <a:off x="80962" y="2767012"/>
              <a:ext cx="21595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altLang="zh-CN" sz="1100" i="0">
                  <a:latin typeface="Cambria Math" panose="02040503050406030204" pitchFamily="18" charset="0"/>
                </a:rPr>
                <a:t>w_</a:t>
              </a:r>
              <a:r>
                <a:rPr lang="en-US" altLang="zh-CN" sz="1100" b="0" i="0">
                  <a:latin typeface="Cambria Math" panose="02040503050406030204" pitchFamily="18" charset="0"/>
                </a:rPr>
                <a:t>𝑃</a:t>
              </a:r>
              <a:endParaRPr lang="zh-CN" altLang="en-US" sz="1100"/>
            </a:p>
          </xdr:txBody>
        </xdr:sp>
      </mc:Fallback>
    </mc:AlternateContent>
    <xdr:clientData/>
  </xdr:oneCellAnchor>
  <xdr:oneCellAnchor>
    <xdr:from>
      <xdr:col>0</xdr:col>
      <xdr:colOff>61912</xdr:colOff>
      <xdr:row>251</xdr:row>
      <xdr:rowOff>14287</xdr:rowOff>
    </xdr:from>
    <xdr:ext cx="14119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文本框 3">
              <a:extLst>
                <a:ext uri="{FF2B5EF4-FFF2-40B4-BE49-F238E27FC236}">
                  <a16:creationId xmlns:a16="http://schemas.microsoft.com/office/drawing/2014/main" id="{A1EFE70C-CF3B-78D7-99CA-2B57AB87ADC7}"/>
                </a:ext>
              </a:extLst>
            </xdr:cNvPr>
            <xdr:cNvSpPr txBox="1"/>
          </xdr:nvSpPr>
          <xdr:spPr>
            <a:xfrm>
              <a:off x="61912" y="2947987"/>
              <a:ext cx="14119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altLang="zh-CN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altLang="zh-CN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altLang="zh-CN" sz="1100" i="1">
                            <a:latin typeface="Cambria Math" panose="02040503050406030204" pitchFamily="18" charset="0"/>
                          </a:rPr>
                          <m:t>f</m:t>
                        </m:r>
                      </m:sub>
                    </m:sSub>
                  </m:oMath>
                </m:oMathPara>
              </a14:m>
              <a:endParaRPr lang="zh-CN" altLang="en-US" sz="1100"/>
            </a:p>
          </xdr:txBody>
        </xdr:sp>
      </mc:Choice>
      <mc:Fallback xmlns="">
        <xdr:sp macro="" textlink="">
          <xdr:nvSpPr>
            <xdr:cNvPr id="4" name="文本框 3">
              <a:extLst>
                <a:ext uri="{FF2B5EF4-FFF2-40B4-BE49-F238E27FC236}">
                  <a16:creationId xmlns:a16="http://schemas.microsoft.com/office/drawing/2014/main" id="{A1EFE70C-CF3B-78D7-99CA-2B57AB87ADC7}"/>
                </a:ext>
              </a:extLst>
            </xdr:cNvPr>
            <xdr:cNvSpPr txBox="1"/>
          </xdr:nvSpPr>
          <xdr:spPr>
            <a:xfrm>
              <a:off x="61912" y="2947987"/>
              <a:ext cx="14119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altLang="zh-CN" sz="1100" b="0" i="0">
                  <a:latin typeface="Cambria Math" panose="02040503050406030204" pitchFamily="18" charset="0"/>
                </a:rPr>
                <a:t>𝑟_</a:t>
              </a:r>
              <a:r>
                <a:rPr lang="en-US" altLang="zh-CN" sz="1100" i="0">
                  <a:latin typeface="Cambria Math" panose="02040503050406030204" pitchFamily="18" charset="0"/>
                </a:rPr>
                <a:t>f</a:t>
              </a:r>
              <a:endParaRPr lang="zh-CN" altLang="en-US" sz="1100"/>
            </a:p>
          </xdr:txBody>
        </xdr:sp>
      </mc:Fallback>
    </mc:AlternateContent>
    <xdr:clientData/>
  </xdr:oneCellAnchor>
  <xdr:oneCellAnchor>
    <xdr:from>
      <xdr:col>0</xdr:col>
      <xdr:colOff>71437</xdr:colOff>
      <xdr:row>253</xdr:row>
      <xdr:rowOff>4762</xdr:rowOff>
    </xdr:from>
    <xdr:ext cx="17960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文本框 4">
              <a:extLst>
                <a:ext uri="{FF2B5EF4-FFF2-40B4-BE49-F238E27FC236}">
                  <a16:creationId xmlns:a16="http://schemas.microsoft.com/office/drawing/2014/main" id="{9F1F06A7-5D49-61AB-C44D-AB54F0C3B0A8}"/>
                </a:ext>
              </a:extLst>
            </xdr:cNvPr>
            <xdr:cNvSpPr txBox="1"/>
          </xdr:nvSpPr>
          <xdr:spPr>
            <a:xfrm>
              <a:off x="71437" y="3281362"/>
              <a:ext cx="17960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altLang="zh-CN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zh-CN" altLang="en-US" sz="1100" i="1">
                            <a:latin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en-US" altLang="zh-CN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zh-CN" altLang="en-US" sz="1100"/>
            </a:p>
          </xdr:txBody>
        </xdr:sp>
      </mc:Choice>
      <mc:Fallback xmlns="">
        <xdr:sp macro="" textlink="">
          <xdr:nvSpPr>
            <xdr:cNvPr id="5" name="文本框 4">
              <a:extLst>
                <a:ext uri="{FF2B5EF4-FFF2-40B4-BE49-F238E27FC236}">
                  <a16:creationId xmlns:a16="http://schemas.microsoft.com/office/drawing/2014/main" id="{9F1F06A7-5D49-61AB-C44D-AB54F0C3B0A8}"/>
                </a:ext>
              </a:extLst>
            </xdr:cNvPr>
            <xdr:cNvSpPr txBox="1"/>
          </xdr:nvSpPr>
          <xdr:spPr>
            <a:xfrm>
              <a:off x="71437" y="3281362"/>
              <a:ext cx="17960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zh-CN" altLang="en-US" sz="1100" i="0">
                  <a:latin typeface="Cambria Math" panose="02040503050406030204" pitchFamily="18" charset="0"/>
                </a:rPr>
                <a:t>𝜎</a:t>
              </a:r>
              <a:r>
                <a:rPr lang="en-US" altLang="zh-CN" sz="1100" i="0">
                  <a:latin typeface="Cambria Math" panose="02040503050406030204" pitchFamily="18" charset="0"/>
                </a:rPr>
                <a:t>_</a:t>
              </a:r>
              <a:r>
                <a:rPr lang="en-US" altLang="zh-CN" sz="1100" b="0" i="0">
                  <a:latin typeface="Cambria Math" panose="02040503050406030204" pitchFamily="18" charset="0"/>
                </a:rPr>
                <a:t>𝑃</a:t>
              </a:r>
              <a:endParaRPr lang="zh-CN" altLang="en-US" sz="1100"/>
            </a:p>
          </xdr:txBody>
        </xdr:sp>
      </mc:Fallback>
    </mc:AlternateContent>
    <xdr:clientData/>
  </xdr:oneCellAnchor>
  <xdr:oneCellAnchor>
    <xdr:from>
      <xdr:col>0</xdr:col>
      <xdr:colOff>80962</xdr:colOff>
      <xdr:row>254</xdr:row>
      <xdr:rowOff>14287</xdr:rowOff>
    </xdr:from>
    <xdr:ext cx="1650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文本框 5">
              <a:extLst>
                <a:ext uri="{FF2B5EF4-FFF2-40B4-BE49-F238E27FC236}">
                  <a16:creationId xmlns:a16="http://schemas.microsoft.com/office/drawing/2014/main" id="{6CC12643-7C2F-2F43-E4E3-ECEF0ACED8D4}"/>
                </a:ext>
              </a:extLst>
            </xdr:cNvPr>
            <xdr:cNvSpPr txBox="1"/>
          </xdr:nvSpPr>
          <xdr:spPr>
            <a:xfrm>
              <a:off x="80962" y="3462337"/>
              <a:ext cx="1650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altLang="zh-CN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altLang="zh-CN" sz="1100" i="1">
                            <a:latin typeface="Cambria Math" panose="02040503050406030204" pitchFamily="18" charset="0"/>
                          </a:rPr>
                          <m:t>r</m:t>
                        </m:r>
                      </m:e>
                      <m:sub>
                        <m:r>
                          <a:rPr lang="en-US" altLang="zh-CN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zh-CN" altLang="en-US" sz="1100"/>
            </a:p>
          </xdr:txBody>
        </xdr:sp>
      </mc:Choice>
      <mc:Fallback xmlns="">
        <xdr:sp macro="" textlink="">
          <xdr:nvSpPr>
            <xdr:cNvPr id="6" name="文本框 5">
              <a:extLst>
                <a:ext uri="{FF2B5EF4-FFF2-40B4-BE49-F238E27FC236}">
                  <a16:creationId xmlns:a16="http://schemas.microsoft.com/office/drawing/2014/main" id="{6CC12643-7C2F-2F43-E4E3-ECEF0ACED8D4}"/>
                </a:ext>
              </a:extLst>
            </xdr:cNvPr>
            <xdr:cNvSpPr txBox="1"/>
          </xdr:nvSpPr>
          <xdr:spPr>
            <a:xfrm>
              <a:off x="80962" y="3462337"/>
              <a:ext cx="16504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altLang="zh-CN" sz="1100" i="0">
                  <a:latin typeface="Cambria Math" panose="02040503050406030204" pitchFamily="18" charset="0"/>
                </a:rPr>
                <a:t>r_</a:t>
              </a:r>
              <a:r>
                <a:rPr lang="en-US" altLang="zh-CN" sz="1100" b="0" i="0">
                  <a:latin typeface="Cambria Math" panose="02040503050406030204" pitchFamily="18" charset="0"/>
                </a:rPr>
                <a:t>𝑃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8"/>
  <sheetViews>
    <sheetView workbookViewId="0">
      <selection activeCell="B10" sqref="B10"/>
    </sheetView>
  </sheetViews>
  <sheetFormatPr defaultRowHeight="13.5" x14ac:dyDescent="0.15"/>
  <cols>
    <col min="1" max="4" width="12.75" customWidth="1"/>
  </cols>
  <sheetData>
    <row r="1" spans="1:3" ht="27" x14ac:dyDescent="0.15">
      <c r="A1" s="1" t="s">
        <v>248</v>
      </c>
      <c r="B1" s="4" t="s">
        <v>245</v>
      </c>
      <c r="C1" s="4" t="s">
        <v>246</v>
      </c>
    </row>
    <row r="2" spans="1:3" x14ac:dyDescent="0.15">
      <c r="A2" s="1" t="s">
        <v>0</v>
      </c>
      <c r="B2" s="2">
        <v>2.63</v>
      </c>
      <c r="C2" s="2">
        <v>2.6894</v>
      </c>
    </row>
    <row r="3" spans="1:3" x14ac:dyDescent="0.15">
      <c r="A3" s="1" t="s">
        <v>1</v>
      </c>
      <c r="B3" s="2">
        <v>2.6160000000000001</v>
      </c>
      <c r="C3" s="2">
        <v>2.6608000000000001</v>
      </c>
    </row>
    <row r="4" spans="1:3" x14ac:dyDescent="0.15">
      <c r="A4" s="1" t="s">
        <v>2</v>
      </c>
      <c r="B4" s="2">
        <v>2.577</v>
      </c>
      <c r="C4" s="2">
        <v>2.6339999999999999</v>
      </c>
    </row>
    <row r="5" spans="1:3" x14ac:dyDescent="0.15">
      <c r="A5" s="1" t="s">
        <v>3</v>
      </c>
      <c r="B5" s="2">
        <v>2.593</v>
      </c>
      <c r="C5" s="2">
        <v>2.7431999999999999</v>
      </c>
    </row>
    <row r="6" spans="1:3" x14ac:dyDescent="0.15">
      <c r="A6" s="1" t="s">
        <v>4</v>
      </c>
      <c r="B6" s="2">
        <v>2.5790000000000002</v>
      </c>
      <c r="C6" s="2">
        <v>2.7490999999999999</v>
      </c>
    </row>
    <row r="7" spans="1:3" x14ac:dyDescent="0.15">
      <c r="A7" s="1" t="s">
        <v>5</v>
      </c>
      <c r="B7" s="2">
        <v>2.6120000000000001</v>
      </c>
      <c r="C7" s="2">
        <v>2.7850999999999999</v>
      </c>
    </row>
    <row r="8" spans="1:3" x14ac:dyDescent="0.15">
      <c r="A8" s="1" t="s">
        <v>6</v>
      </c>
      <c r="B8" s="2">
        <v>2.6120000000000001</v>
      </c>
      <c r="C8" s="2">
        <v>2.8580000000000001</v>
      </c>
    </row>
    <row r="9" spans="1:3" x14ac:dyDescent="0.15">
      <c r="A9" s="1" t="s">
        <v>7</v>
      </c>
      <c r="B9" s="2">
        <v>2.625</v>
      </c>
      <c r="C9" s="2">
        <v>2.9241999999999999</v>
      </c>
    </row>
    <row r="10" spans="1:3" x14ac:dyDescent="0.15">
      <c r="A10" s="1" t="s">
        <v>8</v>
      </c>
      <c r="B10" s="2">
        <v>2.6219999999999999</v>
      </c>
      <c r="C10" s="2">
        <v>2.9807999999999999</v>
      </c>
    </row>
    <row r="11" spans="1:3" x14ac:dyDescent="0.15">
      <c r="A11" s="1" t="s">
        <v>9</v>
      </c>
      <c r="B11" s="2">
        <v>2.6440000000000001</v>
      </c>
      <c r="C11" s="2">
        <v>2.9969000000000001</v>
      </c>
    </row>
    <row r="12" spans="1:3" x14ac:dyDescent="0.15">
      <c r="A12" s="1" t="s">
        <v>10</v>
      </c>
      <c r="B12" s="2">
        <v>2.645</v>
      </c>
      <c r="C12" s="2">
        <v>2.9011</v>
      </c>
    </row>
    <row r="13" spans="1:3" x14ac:dyDescent="0.15">
      <c r="A13" s="1" t="s">
        <v>11</v>
      </c>
      <c r="B13" s="2">
        <v>2.68</v>
      </c>
      <c r="C13" s="2">
        <v>2.9177</v>
      </c>
    </row>
    <row r="14" spans="1:3" x14ac:dyDescent="0.15">
      <c r="A14" s="1" t="s">
        <v>12</v>
      </c>
      <c r="B14" s="2">
        <v>2.698</v>
      </c>
      <c r="C14" s="2">
        <v>2.8673999999999999</v>
      </c>
    </row>
    <row r="15" spans="1:3" x14ac:dyDescent="0.15">
      <c r="A15" s="1" t="s">
        <v>13</v>
      </c>
      <c r="B15" s="2">
        <v>2.714</v>
      </c>
      <c r="C15" s="2">
        <v>2.9592000000000001</v>
      </c>
    </row>
    <row r="16" spans="1:3" x14ac:dyDescent="0.15">
      <c r="A16" s="1" t="s">
        <v>14</v>
      </c>
      <c r="B16" s="2">
        <v>2.7549999999999999</v>
      </c>
      <c r="C16" s="2">
        <v>3.105</v>
      </c>
    </row>
    <row r="17" spans="1:3" x14ac:dyDescent="0.15">
      <c r="A17" s="1" t="s">
        <v>15</v>
      </c>
      <c r="B17" s="2">
        <v>2.7120000000000002</v>
      </c>
      <c r="C17" s="2">
        <v>3.1118000000000001</v>
      </c>
    </row>
    <row r="18" spans="1:3" x14ac:dyDescent="0.15">
      <c r="A18" s="1" t="s">
        <v>16</v>
      </c>
      <c r="B18" s="2">
        <v>2.7370000000000001</v>
      </c>
      <c r="C18" s="2">
        <v>3.1267999999999998</v>
      </c>
    </row>
    <row r="19" spans="1:3" x14ac:dyDescent="0.15">
      <c r="A19" s="1" t="s">
        <v>17</v>
      </c>
      <c r="B19" s="2">
        <v>2.7719999999999998</v>
      </c>
      <c r="C19" s="2">
        <v>3.1743000000000001</v>
      </c>
    </row>
    <row r="20" spans="1:3" x14ac:dyDescent="0.15">
      <c r="A20" s="1" t="s">
        <v>18</v>
      </c>
      <c r="B20" s="2">
        <v>2.7410000000000001</v>
      </c>
      <c r="C20" s="2">
        <v>3.0489999999999999</v>
      </c>
    </row>
    <row r="21" spans="1:3" x14ac:dyDescent="0.15">
      <c r="A21" s="1" t="s">
        <v>19</v>
      </c>
      <c r="B21" s="2">
        <v>2.7240000000000002</v>
      </c>
      <c r="C21" s="2">
        <v>3.0565000000000002</v>
      </c>
    </row>
    <row r="22" spans="1:3" x14ac:dyDescent="0.15">
      <c r="A22" s="1" t="s">
        <v>20</v>
      </c>
      <c r="B22" s="2">
        <v>2.71</v>
      </c>
      <c r="C22" s="2">
        <v>3.1698</v>
      </c>
    </row>
    <row r="23" spans="1:3" x14ac:dyDescent="0.15">
      <c r="A23" s="1" t="s">
        <v>21</v>
      </c>
      <c r="B23" s="2">
        <v>2.673</v>
      </c>
      <c r="C23" s="2">
        <v>3.0644999999999998</v>
      </c>
    </row>
    <row r="24" spans="1:3" x14ac:dyDescent="0.15">
      <c r="A24" s="1" t="s">
        <v>22</v>
      </c>
      <c r="B24" s="2">
        <v>2.7330000000000001</v>
      </c>
      <c r="C24" s="2">
        <v>3.0865999999999998</v>
      </c>
    </row>
    <row r="25" spans="1:3" x14ac:dyDescent="0.15">
      <c r="A25" s="1" t="s">
        <v>23</v>
      </c>
      <c r="B25" s="2">
        <v>2.7360000000000002</v>
      </c>
      <c r="C25" s="2">
        <v>3.0377999999999998</v>
      </c>
    </row>
    <row r="26" spans="1:3" x14ac:dyDescent="0.15">
      <c r="A26" s="1" t="s">
        <v>24</v>
      </c>
      <c r="B26" s="2">
        <v>2.7189999999999999</v>
      </c>
      <c r="C26" s="2">
        <v>3.089</v>
      </c>
    </row>
    <row r="27" spans="1:3" x14ac:dyDescent="0.15">
      <c r="A27" s="1" t="s">
        <v>25</v>
      </c>
      <c r="B27" s="2">
        <v>2.6949999999999998</v>
      </c>
      <c r="C27" s="2">
        <v>3.0981999999999998</v>
      </c>
    </row>
    <row r="28" spans="1:3" x14ac:dyDescent="0.15">
      <c r="A28" s="1" t="s">
        <v>26</v>
      </c>
      <c r="B28" s="2">
        <v>2.7069999999999999</v>
      </c>
      <c r="C28" s="2">
        <v>3.2662</v>
      </c>
    </row>
    <row r="29" spans="1:3" x14ac:dyDescent="0.15">
      <c r="A29" s="1" t="s">
        <v>27</v>
      </c>
      <c r="B29" s="2">
        <v>2.6280000000000001</v>
      </c>
      <c r="C29" s="2">
        <v>3.1158999999999999</v>
      </c>
    </row>
    <row r="30" spans="1:3" x14ac:dyDescent="0.15">
      <c r="A30" s="1" t="s">
        <v>28</v>
      </c>
      <c r="B30" s="2">
        <v>2.5990000000000002</v>
      </c>
      <c r="C30" s="2">
        <v>3.1360999999999999</v>
      </c>
    </row>
    <row r="31" spans="1:3" x14ac:dyDescent="0.15">
      <c r="A31" s="1" t="s">
        <v>29</v>
      </c>
      <c r="B31" s="2">
        <v>2.5419999999999998</v>
      </c>
      <c r="C31" s="2">
        <v>3.1425999999999998</v>
      </c>
    </row>
    <row r="32" spans="1:3" x14ac:dyDescent="0.15">
      <c r="A32" s="1" t="s">
        <v>30</v>
      </c>
      <c r="B32" s="2">
        <v>2.544</v>
      </c>
      <c r="C32" s="2">
        <v>3.0274999999999999</v>
      </c>
    </row>
    <row r="33" spans="1:3" x14ac:dyDescent="0.15">
      <c r="A33" s="1" t="s">
        <v>31</v>
      </c>
      <c r="B33" s="2">
        <v>2.5409999999999999</v>
      </c>
      <c r="C33" s="2">
        <v>2.9161000000000001</v>
      </c>
    </row>
    <row r="34" spans="1:3" x14ac:dyDescent="0.15">
      <c r="A34" s="1" t="s">
        <v>32</v>
      </c>
      <c r="B34" s="2">
        <v>2.5659999999999998</v>
      </c>
      <c r="C34" s="2">
        <v>3.0754999999999999</v>
      </c>
    </row>
    <row r="35" spans="1:3" x14ac:dyDescent="0.15">
      <c r="A35" s="1" t="s">
        <v>33</v>
      </c>
      <c r="B35" s="2">
        <v>2.512</v>
      </c>
      <c r="C35" s="2">
        <v>3.0754000000000001</v>
      </c>
    </row>
    <row r="36" spans="1:3" x14ac:dyDescent="0.15">
      <c r="A36" s="1" t="s">
        <v>34</v>
      </c>
      <c r="B36" s="2">
        <v>2.4830000000000001</v>
      </c>
      <c r="C36" s="2">
        <v>3.0024999999999999</v>
      </c>
    </row>
    <row r="37" spans="1:3" x14ac:dyDescent="0.15">
      <c r="A37" s="1" t="s">
        <v>35</v>
      </c>
      <c r="B37" s="2">
        <v>2.512</v>
      </c>
      <c r="C37" s="2">
        <v>3.0257000000000001</v>
      </c>
    </row>
    <row r="38" spans="1:3" x14ac:dyDescent="0.15">
      <c r="A38" s="1" t="s">
        <v>36</v>
      </c>
      <c r="B38" s="2">
        <v>2.4830000000000001</v>
      </c>
      <c r="C38" s="2">
        <v>2.9782999999999999</v>
      </c>
    </row>
    <row r="39" spans="1:3" x14ac:dyDescent="0.15">
      <c r="A39" s="1" t="s">
        <v>37</v>
      </c>
      <c r="B39" s="2">
        <v>2.4980000000000002</v>
      </c>
      <c r="C39" s="2">
        <v>2.9281999999999999</v>
      </c>
    </row>
    <row r="40" spans="1:3" x14ac:dyDescent="0.15">
      <c r="A40" s="1" t="s">
        <v>38</v>
      </c>
      <c r="B40" s="2">
        <v>2.508</v>
      </c>
      <c r="C40" s="2">
        <v>2.9228999999999998</v>
      </c>
    </row>
    <row r="41" spans="1:3" x14ac:dyDescent="0.15">
      <c r="A41" s="1" t="s">
        <v>39</v>
      </c>
      <c r="B41" s="2">
        <v>2.4710000000000001</v>
      </c>
      <c r="C41" s="2">
        <v>2.8546999999999998</v>
      </c>
    </row>
    <row r="42" spans="1:3" x14ac:dyDescent="0.15">
      <c r="A42" s="1" t="s">
        <v>40</v>
      </c>
      <c r="B42" s="2">
        <v>2.5129999999999999</v>
      </c>
      <c r="C42" s="2">
        <v>2.8411</v>
      </c>
    </row>
    <row r="43" spans="1:3" x14ac:dyDescent="0.15">
      <c r="A43" s="1" t="s">
        <v>41</v>
      </c>
      <c r="B43" s="2">
        <v>2.5099999999999998</v>
      </c>
      <c r="C43" s="2">
        <v>2.7408999999999999</v>
      </c>
    </row>
    <row r="44" spans="1:3" x14ac:dyDescent="0.15">
      <c r="A44" s="1" t="s">
        <v>42</v>
      </c>
      <c r="B44" s="2">
        <v>2.496</v>
      </c>
      <c r="C44" s="2">
        <v>2.7522000000000002</v>
      </c>
    </row>
    <row r="45" spans="1:3" x14ac:dyDescent="0.15">
      <c r="A45" s="1" t="s">
        <v>43</v>
      </c>
      <c r="B45" s="2">
        <v>2.5059999999999998</v>
      </c>
      <c r="C45" s="2">
        <v>2.8435999999999999</v>
      </c>
    </row>
    <row r="46" spans="1:3" x14ac:dyDescent="0.15">
      <c r="A46" s="1" t="s">
        <v>44</v>
      </c>
      <c r="B46" s="2">
        <v>2.5150000000000001</v>
      </c>
      <c r="C46" s="2">
        <v>2.8155000000000001</v>
      </c>
    </row>
    <row r="47" spans="1:3" x14ac:dyDescent="0.15">
      <c r="A47" s="1" t="s">
        <v>45</v>
      </c>
      <c r="B47" s="2">
        <v>2.5339999999999998</v>
      </c>
      <c r="C47" s="2">
        <v>2.7671000000000001</v>
      </c>
    </row>
    <row r="48" spans="1:3" x14ac:dyDescent="0.15">
      <c r="A48" s="1" t="s">
        <v>46</v>
      </c>
      <c r="B48" s="2">
        <v>2.5169999999999999</v>
      </c>
      <c r="C48" s="2">
        <v>2.7204999999999999</v>
      </c>
    </row>
    <row r="49" spans="1:3" x14ac:dyDescent="0.15">
      <c r="A49" s="1" t="s">
        <v>47</v>
      </c>
      <c r="B49" s="2">
        <v>2.5070000000000001</v>
      </c>
      <c r="C49" s="2">
        <v>2.7195999999999998</v>
      </c>
    </row>
    <row r="50" spans="1:3" x14ac:dyDescent="0.15">
      <c r="A50" s="1" t="s">
        <v>48</v>
      </c>
      <c r="B50" s="2">
        <v>2.4870000000000001</v>
      </c>
      <c r="C50" s="2">
        <v>2.7199</v>
      </c>
    </row>
    <row r="51" spans="1:3" x14ac:dyDescent="0.15">
      <c r="A51" s="1" t="s">
        <v>49</v>
      </c>
      <c r="B51" s="2">
        <v>2.4969999999999999</v>
      </c>
      <c r="C51" s="2">
        <v>2.7964000000000002</v>
      </c>
    </row>
    <row r="52" spans="1:3" x14ac:dyDescent="0.15">
      <c r="A52" s="1" t="s">
        <v>50</v>
      </c>
      <c r="B52" s="2">
        <v>2.476</v>
      </c>
      <c r="C52" s="2">
        <v>2.8117000000000001</v>
      </c>
    </row>
    <row r="53" spans="1:3" x14ac:dyDescent="0.15">
      <c r="A53" s="1" t="s">
        <v>51</v>
      </c>
      <c r="B53" s="2">
        <v>2.4910000000000001</v>
      </c>
      <c r="C53" s="2">
        <v>2.9188000000000001</v>
      </c>
    </row>
    <row r="54" spans="1:3" x14ac:dyDescent="0.15">
      <c r="A54" s="1" t="s">
        <v>52</v>
      </c>
      <c r="B54" s="2">
        <v>2.4710000000000001</v>
      </c>
      <c r="C54" s="2">
        <v>2.9645999999999999</v>
      </c>
    </row>
    <row r="55" spans="1:3" x14ac:dyDescent="0.15">
      <c r="A55" s="1" t="s">
        <v>53</v>
      </c>
      <c r="B55" s="2">
        <v>2.4689999999999999</v>
      </c>
      <c r="C55" s="2">
        <v>2.9923999999999999</v>
      </c>
    </row>
    <row r="56" spans="1:3" x14ac:dyDescent="0.15">
      <c r="A56" s="1" t="s">
        <v>54</v>
      </c>
      <c r="B56" s="2">
        <v>2.4990000000000001</v>
      </c>
      <c r="C56" s="2">
        <v>2.9731000000000001</v>
      </c>
    </row>
    <row r="57" spans="1:3" x14ac:dyDescent="0.15">
      <c r="A57" s="1" t="s">
        <v>55</v>
      </c>
      <c r="B57" s="2">
        <v>2.492</v>
      </c>
      <c r="C57" s="2">
        <v>3.0078999999999998</v>
      </c>
    </row>
    <row r="58" spans="1:3" x14ac:dyDescent="0.15">
      <c r="A58" s="1" t="s">
        <v>56</v>
      </c>
      <c r="B58" s="2">
        <v>2.4550000000000001</v>
      </c>
      <c r="C58" s="2">
        <v>2.9213</v>
      </c>
    </row>
    <row r="59" spans="1:3" x14ac:dyDescent="0.15">
      <c r="A59" s="1" t="s">
        <v>57</v>
      </c>
      <c r="B59" s="2">
        <v>2.4329999999999998</v>
      </c>
      <c r="C59" s="2">
        <v>2.9439000000000002</v>
      </c>
    </row>
    <row r="60" spans="1:3" x14ac:dyDescent="0.15">
      <c r="A60" s="1" t="s">
        <v>58</v>
      </c>
      <c r="B60" s="2">
        <v>2.4249999999999998</v>
      </c>
      <c r="C60" s="2">
        <v>2.8847999999999998</v>
      </c>
    </row>
    <row r="61" spans="1:3" x14ac:dyDescent="0.15">
      <c r="A61" s="1" t="s">
        <v>59</v>
      </c>
      <c r="B61" s="2">
        <v>2.4550000000000001</v>
      </c>
      <c r="C61" s="2">
        <v>2.9716</v>
      </c>
    </row>
    <row r="62" spans="1:3" x14ac:dyDescent="0.15">
      <c r="A62" s="1" t="s">
        <v>60</v>
      </c>
      <c r="B62" s="2">
        <v>2.4820000000000002</v>
      </c>
      <c r="C62" s="2">
        <v>2.9906000000000001</v>
      </c>
    </row>
    <row r="63" spans="1:3" x14ac:dyDescent="0.15">
      <c r="A63" s="1" t="s">
        <v>61</v>
      </c>
      <c r="B63" s="2">
        <v>2.496</v>
      </c>
      <c r="C63" s="2">
        <v>3.0604</v>
      </c>
    </row>
    <row r="64" spans="1:3" x14ac:dyDescent="0.15">
      <c r="A64" s="1" t="s">
        <v>62</v>
      </c>
      <c r="B64" s="2">
        <v>2.4950000000000001</v>
      </c>
      <c r="C64" s="2">
        <v>3.0996999999999999</v>
      </c>
    </row>
    <row r="65" spans="1:3" x14ac:dyDescent="0.15">
      <c r="A65" s="1" t="s">
        <v>63</v>
      </c>
      <c r="B65" s="2">
        <v>2.5510000000000002</v>
      </c>
      <c r="C65" s="2">
        <v>3.0760999999999998</v>
      </c>
    </row>
    <row r="66" spans="1:3" x14ac:dyDescent="0.15">
      <c r="A66" s="1" t="s">
        <v>64</v>
      </c>
      <c r="B66" s="2">
        <v>2.5859999999999999</v>
      </c>
      <c r="C66" s="2">
        <v>3.1819000000000002</v>
      </c>
    </row>
    <row r="67" spans="1:3" x14ac:dyDescent="0.15">
      <c r="A67" s="1" t="s">
        <v>65</v>
      </c>
      <c r="B67" s="2">
        <v>2.5779999999999998</v>
      </c>
      <c r="C67" s="2">
        <v>3.2911999999999999</v>
      </c>
    </row>
    <row r="68" spans="1:3" x14ac:dyDescent="0.15">
      <c r="A68" s="1" t="s">
        <v>66</v>
      </c>
      <c r="B68" s="2">
        <v>2.6040000000000001</v>
      </c>
      <c r="C68" s="2">
        <v>3.3338999999999999</v>
      </c>
    </row>
    <row r="69" spans="1:3" x14ac:dyDescent="0.15">
      <c r="A69" s="1" t="s">
        <v>67</v>
      </c>
      <c r="B69" s="2">
        <v>2.5510000000000002</v>
      </c>
      <c r="C69" s="2">
        <v>3.1699000000000002</v>
      </c>
    </row>
    <row r="70" spans="1:3" x14ac:dyDescent="0.15">
      <c r="A70" s="1" t="s">
        <v>68</v>
      </c>
      <c r="B70" s="2">
        <v>2.52</v>
      </c>
      <c r="C70" s="2">
        <v>3.0068000000000001</v>
      </c>
    </row>
    <row r="71" spans="1:3" x14ac:dyDescent="0.15">
      <c r="A71" s="1" t="s">
        <v>69</v>
      </c>
      <c r="B71" s="2">
        <v>2.5179999999999998</v>
      </c>
      <c r="C71" s="2">
        <v>3.0124</v>
      </c>
    </row>
    <row r="72" spans="1:3" x14ac:dyDescent="0.15">
      <c r="A72" s="1" t="s">
        <v>70</v>
      </c>
      <c r="B72" s="2">
        <v>2.508</v>
      </c>
      <c r="C72" s="2">
        <v>2.9388999999999998</v>
      </c>
    </row>
    <row r="73" spans="1:3" x14ac:dyDescent="0.15">
      <c r="A73" s="1" t="s">
        <v>71</v>
      </c>
      <c r="B73" s="2">
        <v>2.5129999999999999</v>
      </c>
      <c r="C73" s="2">
        <v>3.0022000000000002</v>
      </c>
    </row>
    <row r="74" spans="1:3" x14ac:dyDescent="0.15">
      <c r="A74" s="1" t="s">
        <v>72</v>
      </c>
      <c r="B74" s="2">
        <v>2.5339999999999998</v>
      </c>
      <c r="C74" s="2">
        <v>3.0251999999999999</v>
      </c>
    </row>
    <row r="75" spans="1:3" x14ac:dyDescent="0.15">
      <c r="A75" s="1" t="s">
        <v>73</v>
      </c>
      <c r="B75" s="2">
        <v>2.5209999999999999</v>
      </c>
      <c r="C75" s="2">
        <v>2.9312999999999998</v>
      </c>
    </row>
    <row r="76" spans="1:3" x14ac:dyDescent="0.15">
      <c r="A76" s="1" t="s">
        <v>74</v>
      </c>
      <c r="B76" s="2">
        <v>2.54</v>
      </c>
      <c r="C76" s="2">
        <v>2.9527999999999999</v>
      </c>
    </row>
    <row r="77" spans="1:3" x14ac:dyDescent="0.15">
      <c r="A77" s="1" t="s">
        <v>75</v>
      </c>
      <c r="B77" s="2">
        <v>2.504</v>
      </c>
      <c r="C77" s="2">
        <v>2.8915999999999999</v>
      </c>
    </row>
    <row r="78" spans="1:3" x14ac:dyDescent="0.15">
      <c r="A78" s="1" t="s">
        <v>76</v>
      </c>
      <c r="B78" s="2">
        <v>2.4820000000000002</v>
      </c>
      <c r="C78" s="2">
        <v>2.9047999999999998</v>
      </c>
    </row>
    <row r="79" spans="1:3" x14ac:dyDescent="0.15">
      <c r="A79" s="1" t="s">
        <v>77</v>
      </c>
      <c r="B79" s="2">
        <v>2.444</v>
      </c>
      <c r="C79" s="2">
        <v>2.8567999999999998</v>
      </c>
    </row>
    <row r="80" spans="1:3" x14ac:dyDescent="0.15">
      <c r="A80" s="1" t="s">
        <v>78</v>
      </c>
      <c r="B80" s="2">
        <v>2.4510000000000001</v>
      </c>
      <c r="C80" s="2">
        <v>2.8294999999999999</v>
      </c>
    </row>
    <row r="81" spans="1:3" x14ac:dyDescent="0.15">
      <c r="A81" s="1" t="s">
        <v>79</v>
      </c>
      <c r="B81" s="2">
        <v>2.4750000000000001</v>
      </c>
      <c r="C81" s="2">
        <v>2.8527</v>
      </c>
    </row>
    <row r="82" spans="1:3" x14ac:dyDescent="0.15">
      <c r="A82" s="1" t="s">
        <v>80</v>
      </c>
      <c r="B82" s="2">
        <v>2.4449999999999998</v>
      </c>
      <c r="C82" s="2">
        <v>2.7507000000000001</v>
      </c>
    </row>
    <row r="83" spans="1:3" x14ac:dyDescent="0.15">
      <c r="A83" s="1" t="s">
        <v>81</v>
      </c>
      <c r="B83" s="2">
        <v>2.464</v>
      </c>
      <c r="C83" s="2">
        <v>2.8022</v>
      </c>
    </row>
    <row r="84" spans="1:3" x14ac:dyDescent="0.15">
      <c r="A84" s="1" t="s">
        <v>82</v>
      </c>
      <c r="B84" s="2">
        <v>2.44</v>
      </c>
      <c r="C84" s="2">
        <v>2.8515999999999999</v>
      </c>
    </row>
    <row r="85" spans="1:3" x14ac:dyDescent="0.15">
      <c r="A85" s="1" t="s">
        <v>83</v>
      </c>
      <c r="B85" s="2">
        <v>2.431</v>
      </c>
      <c r="C85" s="2">
        <v>2.8290999999999999</v>
      </c>
    </row>
    <row r="86" spans="1:3" x14ac:dyDescent="0.15">
      <c r="A86" s="1" t="s">
        <v>84</v>
      </c>
      <c r="B86" s="2">
        <v>2.4390000000000001</v>
      </c>
      <c r="C86" s="2">
        <v>2.8018000000000001</v>
      </c>
    </row>
    <row r="87" spans="1:3" x14ac:dyDescent="0.15">
      <c r="A87" s="1" t="s">
        <v>85</v>
      </c>
      <c r="B87" s="2">
        <v>2.4279999999999999</v>
      </c>
      <c r="C87" s="2">
        <v>2.7968000000000002</v>
      </c>
    </row>
    <row r="88" spans="1:3" x14ac:dyDescent="0.15">
      <c r="A88" s="1" t="s">
        <v>86</v>
      </c>
      <c r="B88" s="2">
        <v>2.395</v>
      </c>
      <c r="C88" s="2">
        <v>2.6934</v>
      </c>
    </row>
    <row r="89" spans="1:3" x14ac:dyDescent="0.15">
      <c r="A89" s="1" t="s">
        <v>87</v>
      </c>
      <c r="B89" s="2">
        <v>2.391</v>
      </c>
      <c r="C89" s="2">
        <v>2.6661000000000001</v>
      </c>
    </row>
    <row r="90" spans="1:3" x14ac:dyDescent="0.15">
      <c r="A90" s="1" t="s">
        <v>88</v>
      </c>
      <c r="B90" s="2">
        <v>2.375</v>
      </c>
      <c r="C90" s="2">
        <v>2.6863999999999999</v>
      </c>
    </row>
    <row r="91" spans="1:3" x14ac:dyDescent="0.15">
      <c r="A91" s="1" t="s">
        <v>89</v>
      </c>
      <c r="B91" s="2">
        <v>2.44</v>
      </c>
      <c r="C91" s="2">
        <v>2.7174</v>
      </c>
    </row>
    <row r="92" spans="1:3" x14ac:dyDescent="0.15">
      <c r="A92" s="1" t="s">
        <v>90</v>
      </c>
      <c r="B92" s="2">
        <v>2.427</v>
      </c>
      <c r="C92" s="2">
        <v>2.6554000000000002</v>
      </c>
    </row>
    <row r="93" spans="1:3" x14ac:dyDescent="0.15">
      <c r="A93" s="1" t="s">
        <v>91</v>
      </c>
      <c r="B93" s="2">
        <v>2.4049999999999998</v>
      </c>
      <c r="C93" s="2">
        <v>2.6244999999999998</v>
      </c>
    </row>
    <row r="94" spans="1:3" x14ac:dyDescent="0.15">
      <c r="A94" s="1" t="s">
        <v>92</v>
      </c>
      <c r="B94" s="2">
        <v>2.4430000000000001</v>
      </c>
      <c r="C94" s="2">
        <v>2.6366999999999998</v>
      </c>
    </row>
    <row r="95" spans="1:3" x14ac:dyDescent="0.15">
      <c r="A95" s="1" t="s">
        <v>93</v>
      </c>
      <c r="B95" s="2">
        <v>2.4900000000000002</v>
      </c>
      <c r="C95" s="2">
        <v>2.6465000000000001</v>
      </c>
    </row>
    <row r="96" spans="1:3" x14ac:dyDescent="0.15">
      <c r="A96" s="1" t="s">
        <v>94</v>
      </c>
      <c r="B96" s="2">
        <v>2.4670000000000001</v>
      </c>
      <c r="C96" s="2">
        <v>2.6604999999999999</v>
      </c>
    </row>
    <row r="97" spans="1:3" x14ac:dyDescent="0.15">
      <c r="A97" s="1" t="s">
        <v>95</v>
      </c>
      <c r="B97" s="2">
        <v>2.464</v>
      </c>
      <c r="C97" s="2">
        <v>2.6686999999999999</v>
      </c>
    </row>
    <row r="98" spans="1:3" x14ac:dyDescent="0.15">
      <c r="A98" s="1" t="s">
        <v>96</v>
      </c>
      <c r="B98" s="2">
        <v>2.4710000000000001</v>
      </c>
      <c r="C98" s="2">
        <v>2.6667999999999998</v>
      </c>
    </row>
    <row r="99" spans="1:3" x14ac:dyDescent="0.15">
      <c r="A99" s="1" t="s">
        <v>97</v>
      </c>
      <c r="B99" s="2">
        <v>2.4929999999999999</v>
      </c>
      <c r="C99" s="2">
        <v>2.7334000000000001</v>
      </c>
    </row>
    <row r="100" spans="1:3" x14ac:dyDescent="0.15">
      <c r="A100" s="1" t="s">
        <v>98</v>
      </c>
      <c r="B100" s="2">
        <v>2.4809999999999999</v>
      </c>
      <c r="C100" s="2">
        <v>2.7418999999999998</v>
      </c>
    </row>
    <row r="101" spans="1:3" x14ac:dyDescent="0.15">
      <c r="A101" s="1" t="s">
        <v>99</v>
      </c>
      <c r="B101" s="2">
        <v>2.4660000000000002</v>
      </c>
      <c r="C101" s="2">
        <v>2.7132999999999998</v>
      </c>
    </row>
    <row r="102" spans="1:3" x14ac:dyDescent="0.15">
      <c r="A102" s="1" t="s">
        <v>100</v>
      </c>
      <c r="B102" s="2">
        <v>2.4580000000000002</v>
      </c>
      <c r="C102" s="2">
        <v>2.6573000000000002</v>
      </c>
    </row>
    <row r="103" spans="1:3" x14ac:dyDescent="0.15">
      <c r="A103" s="1" t="s">
        <v>101</v>
      </c>
      <c r="B103" s="2">
        <v>2.464</v>
      </c>
      <c r="C103" s="2">
        <v>2.6478000000000002</v>
      </c>
    </row>
    <row r="104" spans="1:3" x14ac:dyDescent="0.15">
      <c r="A104" s="1" t="s">
        <v>102</v>
      </c>
      <c r="B104" s="2">
        <v>2.4239999999999999</v>
      </c>
      <c r="C104" s="2">
        <v>2.5972</v>
      </c>
    </row>
    <row r="105" spans="1:3" x14ac:dyDescent="0.15">
      <c r="A105" s="1" t="s">
        <v>103</v>
      </c>
      <c r="B105" s="2">
        <v>2.3980000000000001</v>
      </c>
      <c r="C105" s="2">
        <v>2.6335000000000002</v>
      </c>
    </row>
    <row r="106" spans="1:3" x14ac:dyDescent="0.15">
      <c r="A106" s="1" t="s">
        <v>104</v>
      </c>
      <c r="B106" s="2">
        <v>2.3639999999999999</v>
      </c>
      <c r="C106" s="2">
        <v>2.6021000000000001</v>
      </c>
    </row>
    <row r="107" spans="1:3" x14ac:dyDescent="0.15">
      <c r="A107" s="1" t="s">
        <v>105</v>
      </c>
      <c r="B107" s="2">
        <v>2.3260000000000001</v>
      </c>
      <c r="C107" s="2">
        <v>2.5474999999999999</v>
      </c>
    </row>
    <row r="108" spans="1:3" x14ac:dyDescent="0.15">
      <c r="A108" s="1" t="s">
        <v>106</v>
      </c>
      <c r="B108" s="2">
        <v>2.3450000000000002</v>
      </c>
      <c r="C108" s="2">
        <v>2.5682999999999998</v>
      </c>
    </row>
    <row r="109" spans="1:3" x14ac:dyDescent="0.15">
      <c r="A109" s="1" t="s">
        <v>107</v>
      </c>
      <c r="B109" s="2">
        <v>2.3109999999999999</v>
      </c>
      <c r="C109" s="2">
        <v>2.512</v>
      </c>
    </row>
    <row r="110" spans="1:3" x14ac:dyDescent="0.15">
      <c r="A110" s="1" t="s">
        <v>108</v>
      </c>
      <c r="B110" s="2">
        <v>2.278</v>
      </c>
      <c r="C110" s="2">
        <v>2.5009999999999999</v>
      </c>
    </row>
    <row r="111" spans="1:3" x14ac:dyDescent="0.15">
      <c r="A111" s="1" t="s">
        <v>109</v>
      </c>
      <c r="B111" s="2">
        <v>2.2839999999999998</v>
      </c>
      <c r="C111" s="2">
        <v>2.5647000000000002</v>
      </c>
    </row>
    <row r="112" spans="1:3" x14ac:dyDescent="0.15">
      <c r="A112" s="1" t="s">
        <v>110</v>
      </c>
      <c r="B112" s="2">
        <v>2.226</v>
      </c>
      <c r="C112" s="2">
        <v>2.5078</v>
      </c>
    </row>
    <row r="113" spans="1:3" x14ac:dyDescent="0.15">
      <c r="A113" s="1" t="s">
        <v>111</v>
      </c>
      <c r="B113" s="2">
        <v>2.2639999999999998</v>
      </c>
      <c r="C113" s="2">
        <v>2.5341999999999998</v>
      </c>
    </row>
    <row r="114" spans="1:3" x14ac:dyDescent="0.15">
      <c r="A114" s="1" t="s">
        <v>112</v>
      </c>
      <c r="B114" s="2">
        <v>2.2269999999999999</v>
      </c>
      <c r="C114" s="2">
        <v>2.4352999999999998</v>
      </c>
    </row>
    <row r="115" spans="1:3" x14ac:dyDescent="0.15">
      <c r="A115" s="1" t="s">
        <v>113</v>
      </c>
      <c r="B115" s="2">
        <v>2.23</v>
      </c>
      <c r="C115" s="2">
        <v>2.4506999999999999</v>
      </c>
    </row>
    <row r="116" spans="1:3" x14ac:dyDescent="0.15">
      <c r="A116" s="1" t="s">
        <v>114</v>
      </c>
      <c r="B116" s="2">
        <v>2.3109999999999999</v>
      </c>
      <c r="C116" s="2">
        <v>2.5470000000000002</v>
      </c>
    </row>
    <row r="117" spans="1:3" x14ac:dyDescent="0.15">
      <c r="A117" s="1" t="s">
        <v>115</v>
      </c>
      <c r="B117" s="2">
        <v>2.347</v>
      </c>
      <c r="C117" s="2">
        <v>2.5853000000000002</v>
      </c>
    </row>
    <row r="118" spans="1:3" x14ac:dyDescent="0.15">
      <c r="A118" s="1" t="s">
        <v>116</v>
      </c>
      <c r="B118" s="2">
        <v>2.3330000000000002</v>
      </c>
      <c r="C118" s="2">
        <v>2.5823999999999998</v>
      </c>
    </row>
    <row r="119" spans="1:3" x14ac:dyDescent="0.15">
      <c r="A119" s="1" t="s">
        <v>117</v>
      </c>
      <c r="B119" s="2">
        <v>2.33</v>
      </c>
      <c r="C119" s="2">
        <v>2.5569000000000002</v>
      </c>
    </row>
    <row r="120" spans="1:3" x14ac:dyDescent="0.15">
      <c r="A120" s="1" t="s">
        <v>118</v>
      </c>
      <c r="B120" s="2">
        <v>2.339</v>
      </c>
      <c r="C120" s="2">
        <v>2.5687000000000002</v>
      </c>
    </row>
    <row r="121" spans="1:3" x14ac:dyDescent="0.15">
      <c r="A121" s="1" t="s">
        <v>119</v>
      </c>
      <c r="B121" s="2">
        <v>2.3149999999999999</v>
      </c>
      <c r="C121" s="2">
        <v>2.5350999999999999</v>
      </c>
    </row>
    <row r="122" spans="1:3" x14ac:dyDescent="0.15">
      <c r="A122" s="1" t="s">
        <v>120</v>
      </c>
      <c r="B122" s="2">
        <v>2.3210000000000002</v>
      </c>
      <c r="C122" s="2">
        <v>2.5497000000000001</v>
      </c>
    </row>
    <row r="123" spans="1:3" x14ac:dyDescent="0.15">
      <c r="A123" s="1" t="s">
        <v>121</v>
      </c>
      <c r="B123" s="2">
        <v>2.2759999999999998</v>
      </c>
      <c r="C123" s="2">
        <v>2.4922</v>
      </c>
    </row>
    <row r="124" spans="1:3" x14ac:dyDescent="0.15">
      <c r="A124" s="1" t="s">
        <v>122</v>
      </c>
      <c r="B124" s="2">
        <v>2.274</v>
      </c>
      <c r="C124" s="2">
        <v>2.5038</v>
      </c>
    </row>
    <row r="125" spans="1:3" x14ac:dyDescent="0.15">
      <c r="A125" s="1" t="s">
        <v>123</v>
      </c>
      <c r="B125" s="2">
        <v>2.2890000000000001</v>
      </c>
      <c r="C125" s="2">
        <v>2.5154000000000001</v>
      </c>
    </row>
    <row r="126" spans="1:3" x14ac:dyDescent="0.15">
      <c r="A126" s="1" t="s">
        <v>124</v>
      </c>
      <c r="B126" s="2">
        <v>2.2909999999999999</v>
      </c>
      <c r="C126" s="2">
        <v>2.5030999999999999</v>
      </c>
    </row>
    <row r="127" spans="1:3" x14ac:dyDescent="0.15">
      <c r="A127" s="1" t="s">
        <v>125</v>
      </c>
      <c r="B127" s="2">
        <v>2.2669999999999999</v>
      </c>
      <c r="C127" s="2">
        <v>2.4594999999999998</v>
      </c>
    </row>
    <row r="128" spans="1:3" x14ac:dyDescent="0.15">
      <c r="A128" s="1" t="s">
        <v>126</v>
      </c>
      <c r="B128" s="2">
        <v>2.2429999999999999</v>
      </c>
      <c r="C128" s="2">
        <v>2.4390999999999998</v>
      </c>
    </row>
    <row r="129" spans="1:3" x14ac:dyDescent="0.15">
      <c r="A129" s="1" t="s">
        <v>127</v>
      </c>
      <c r="B129" s="2">
        <v>2.2349999999999999</v>
      </c>
      <c r="C129" s="2">
        <v>2.4327000000000001</v>
      </c>
    </row>
    <row r="130" spans="1:3" x14ac:dyDescent="0.15">
      <c r="A130" s="1" t="s">
        <v>128</v>
      </c>
      <c r="B130" s="2">
        <v>2.246</v>
      </c>
      <c r="C130" s="2">
        <v>2.4281000000000001</v>
      </c>
    </row>
    <row r="131" spans="1:3" x14ac:dyDescent="0.15">
      <c r="A131" s="1" t="s">
        <v>129</v>
      </c>
      <c r="B131" s="2">
        <v>2.234</v>
      </c>
      <c r="C131" s="2">
        <v>2.4076</v>
      </c>
    </row>
    <row r="132" spans="1:3" x14ac:dyDescent="0.15">
      <c r="A132" s="1" t="s">
        <v>130</v>
      </c>
      <c r="B132" s="2">
        <v>2.2120000000000002</v>
      </c>
      <c r="C132" s="2">
        <v>2.3919000000000001</v>
      </c>
    </row>
    <row r="133" spans="1:3" x14ac:dyDescent="0.15">
      <c r="A133" s="1" t="s">
        <v>131</v>
      </c>
      <c r="B133" s="2">
        <v>2.1859999999999999</v>
      </c>
      <c r="C133" s="2">
        <v>2.3746</v>
      </c>
    </row>
    <row r="134" spans="1:3" x14ac:dyDescent="0.15">
      <c r="A134" s="1" t="s">
        <v>132</v>
      </c>
      <c r="B134" s="2">
        <v>2.218</v>
      </c>
      <c r="C134" s="2">
        <v>2.4470999999999998</v>
      </c>
    </row>
    <row r="135" spans="1:3" x14ac:dyDescent="0.15">
      <c r="A135" s="1" t="s">
        <v>133</v>
      </c>
      <c r="B135" s="2">
        <v>2.2149999999999999</v>
      </c>
      <c r="C135" s="2">
        <v>2.4497</v>
      </c>
    </row>
    <row r="136" spans="1:3" x14ac:dyDescent="0.15">
      <c r="A136" s="1" t="s">
        <v>134</v>
      </c>
      <c r="B136" s="2">
        <v>2.2050000000000001</v>
      </c>
      <c r="C136" s="2">
        <v>2.4569999999999999</v>
      </c>
    </row>
    <row r="137" spans="1:3" x14ac:dyDescent="0.15">
      <c r="A137" s="1" t="s">
        <v>135</v>
      </c>
      <c r="B137" s="2">
        <v>2.2250000000000001</v>
      </c>
      <c r="C137" s="2">
        <v>2.4666000000000001</v>
      </c>
    </row>
    <row r="138" spans="1:3" x14ac:dyDescent="0.15">
      <c r="A138" s="1" t="s">
        <v>136</v>
      </c>
      <c r="B138" s="2">
        <v>2.226</v>
      </c>
      <c r="C138" s="2">
        <v>2.4870000000000001</v>
      </c>
    </row>
    <row r="139" spans="1:3" x14ac:dyDescent="0.15">
      <c r="A139" s="1" t="s">
        <v>137</v>
      </c>
      <c r="B139" s="2">
        <v>2.222</v>
      </c>
      <c r="C139" s="2">
        <v>2.4809999999999999</v>
      </c>
    </row>
    <row r="140" spans="1:3" x14ac:dyDescent="0.15">
      <c r="A140" s="1" t="s">
        <v>138</v>
      </c>
      <c r="B140" s="2">
        <v>2.1989999999999998</v>
      </c>
      <c r="C140" s="2">
        <v>2.4592999999999998</v>
      </c>
    </row>
    <row r="141" spans="1:3" x14ac:dyDescent="0.15">
      <c r="A141" s="1" t="s">
        <v>139</v>
      </c>
      <c r="B141" s="2">
        <v>2.2130000000000001</v>
      </c>
      <c r="C141" s="2">
        <v>2.4710000000000001</v>
      </c>
    </row>
    <row r="142" spans="1:3" x14ac:dyDescent="0.15">
      <c r="A142" s="1" t="s">
        <v>140</v>
      </c>
      <c r="B142" s="2">
        <v>2.234</v>
      </c>
      <c r="C142" s="2">
        <v>2.4731000000000001</v>
      </c>
    </row>
    <row r="143" spans="1:3" x14ac:dyDescent="0.15">
      <c r="A143" s="1" t="s">
        <v>141</v>
      </c>
      <c r="B143" s="2">
        <v>2.2149999999999999</v>
      </c>
      <c r="C143" s="2">
        <v>2.4542000000000002</v>
      </c>
    </row>
    <row r="144" spans="1:3" x14ac:dyDescent="0.15">
      <c r="A144" s="1" t="s">
        <v>142</v>
      </c>
      <c r="B144" s="2">
        <v>2.1850000000000001</v>
      </c>
      <c r="C144" s="2">
        <v>2.4344999999999999</v>
      </c>
    </row>
    <row r="145" spans="1:3" x14ac:dyDescent="0.15">
      <c r="A145" s="1" t="s">
        <v>143</v>
      </c>
      <c r="B145" s="2">
        <v>2.1869999999999998</v>
      </c>
      <c r="C145" s="2">
        <v>2.4359000000000002</v>
      </c>
    </row>
    <row r="146" spans="1:3" x14ac:dyDescent="0.15">
      <c r="A146" s="1" t="s">
        <v>144</v>
      </c>
      <c r="B146" s="2">
        <v>2.1659999999999999</v>
      </c>
      <c r="C146" s="2">
        <v>2.4003999999999999</v>
      </c>
    </row>
    <row r="147" spans="1:3" x14ac:dyDescent="0.15">
      <c r="A147" s="1" t="s">
        <v>145</v>
      </c>
      <c r="B147" s="2">
        <v>2.1309999999999998</v>
      </c>
      <c r="C147" s="2">
        <v>2.3672</v>
      </c>
    </row>
    <row r="148" spans="1:3" x14ac:dyDescent="0.15">
      <c r="A148" s="1" t="s">
        <v>146</v>
      </c>
      <c r="B148" s="2">
        <v>2.117</v>
      </c>
      <c r="C148" s="2">
        <v>2.3233000000000001</v>
      </c>
    </row>
    <row r="149" spans="1:3" x14ac:dyDescent="0.15">
      <c r="A149" s="1" t="s">
        <v>147</v>
      </c>
      <c r="B149" s="2">
        <v>2.0830000000000002</v>
      </c>
      <c r="C149" s="2">
        <v>2.3012000000000001</v>
      </c>
    </row>
    <row r="150" spans="1:3" x14ac:dyDescent="0.15">
      <c r="A150" s="1" t="s">
        <v>148</v>
      </c>
      <c r="B150" s="2">
        <v>2.1</v>
      </c>
      <c r="C150" s="2">
        <v>2.3275000000000001</v>
      </c>
    </row>
    <row r="151" spans="1:3" x14ac:dyDescent="0.15">
      <c r="A151" s="1" t="s">
        <v>149</v>
      </c>
      <c r="B151" s="2">
        <v>2.0920000000000001</v>
      </c>
      <c r="C151" s="2">
        <v>2.3424</v>
      </c>
    </row>
    <row r="152" spans="1:3" x14ac:dyDescent="0.15">
      <c r="A152" s="1" t="s">
        <v>150</v>
      </c>
      <c r="B152" s="2">
        <v>2.085</v>
      </c>
      <c r="C152" s="2">
        <v>2.3635000000000002</v>
      </c>
    </row>
    <row r="153" spans="1:3" x14ac:dyDescent="0.15">
      <c r="A153" s="1" t="s">
        <v>151</v>
      </c>
      <c r="B153" s="2">
        <v>2.1269999999999998</v>
      </c>
      <c r="C153" s="2">
        <v>2.3902000000000001</v>
      </c>
    </row>
    <row r="154" spans="1:3" x14ac:dyDescent="0.15">
      <c r="A154" s="1" t="s">
        <v>152</v>
      </c>
      <c r="B154" s="2">
        <v>2.177</v>
      </c>
      <c r="C154" s="2">
        <v>2.4483999999999999</v>
      </c>
    </row>
    <row r="155" spans="1:3" x14ac:dyDescent="0.15">
      <c r="A155" s="1" t="s">
        <v>153</v>
      </c>
      <c r="B155" s="2">
        <v>2.161</v>
      </c>
      <c r="C155" s="2">
        <v>2.4205999999999999</v>
      </c>
    </row>
    <row r="156" spans="1:3" x14ac:dyDescent="0.15">
      <c r="A156" s="1" t="s">
        <v>154</v>
      </c>
      <c r="B156" s="2">
        <v>2.15</v>
      </c>
      <c r="C156" s="2">
        <v>2.4098000000000002</v>
      </c>
    </row>
    <row r="157" spans="1:3" x14ac:dyDescent="0.15">
      <c r="A157" s="1" t="s">
        <v>155</v>
      </c>
      <c r="B157" s="2">
        <v>2.129</v>
      </c>
      <c r="C157" s="2">
        <v>2.3784000000000001</v>
      </c>
    </row>
    <row r="158" spans="1:3" x14ac:dyDescent="0.15">
      <c r="A158" s="1" t="s">
        <v>156</v>
      </c>
      <c r="B158" s="2">
        <v>2.1579999999999999</v>
      </c>
      <c r="C158" s="2">
        <v>2.4150999999999998</v>
      </c>
    </row>
    <row r="159" spans="1:3" x14ac:dyDescent="0.15">
      <c r="A159" s="1" t="s">
        <v>157</v>
      </c>
      <c r="B159" s="2">
        <v>2.206</v>
      </c>
      <c r="C159" s="2">
        <v>2.4836999999999998</v>
      </c>
    </row>
    <row r="160" spans="1:3" x14ac:dyDescent="0.15">
      <c r="A160" s="1" t="s">
        <v>158</v>
      </c>
      <c r="B160" s="2">
        <v>2.194</v>
      </c>
      <c r="C160" s="2">
        <v>2.4973000000000001</v>
      </c>
    </row>
    <row r="161" spans="1:3" x14ac:dyDescent="0.15">
      <c r="A161" s="1" t="s">
        <v>159</v>
      </c>
      <c r="B161" s="2">
        <v>2.1920000000000002</v>
      </c>
      <c r="C161" s="2">
        <v>2.5101</v>
      </c>
    </row>
    <row r="162" spans="1:3" x14ac:dyDescent="0.15">
      <c r="A162" s="1" t="s">
        <v>160</v>
      </c>
      <c r="B162" s="2">
        <v>2.1859999999999999</v>
      </c>
      <c r="C162" s="2">
        <v>2.4834999999999998</v>
      </c>
    </row>
    <row r="163" spans="1:3" x14ac:dyDescent="0.15">
      <c r="A163" s="1" t="s">
        <v>161</v>
      </c>
      <c r="B163" s="2">
        <v>2.1640000000000001</v>
      </c>
      <c r="C163" s="2">
        <v>2.4676999999999998</v>
      </c>
    </row>
    <row r="164" spans="1:3" x14ac:dyDescent="0.15">
      <c r="A164" s="1" t="s">
        <v>162</v>
      </c>
      <c r="B164" s="2">
        <v>2.1629999999999998</v>
      </c>
      <c r="C164" s="2">
        <v>2.4900000000000002</v>
      </c>
    </row>
    <row r="165" spans="1:3" x14ac:dyDescent="0.15">
      <c r="A165" s="1" t="s">
        <v>163</v>
      </c>
      <c r="B165" s="2">
        <v>2.1659999999999999</v>
      </c>
      <c r="C165" s="2">
        <v>2.5068000000000001</v>
      </c>
    </row>
    <row r="166" spans="1:3" x14ac:dyDescent="0.15">
      <c r="A166" s="1" t="s">
        <v>164</v>
      </c>
      <c r="B166" s="2">
        <v>2.1739999999999999</v>
      </c>
      <c r="C166" s="2">
        <v>2.5203000000000002</v>
      </c>
    </row>
    <row r="167" spans="1:3" x14ac:dyDescent="0.15">
      <c r="A167" s="1" t="s">
        <v>165</v>
      </c>
      <c r="B167" s="2">
        <v>2.1480000000000001</v>
      </c>
      <c r="C167" s="2">
        <v>2.5007999999999999</v>
      </c>
    </row>
    <row r="168" spans="1:3" x14ac:dyDescent="0.15">
      <c r="A168" s="1" t="s">
        <v>166</v>
      </c>
      <c r="B168" s="2">
        <v>2.1579999999999999</v>
      </c>
      <c r="C168" s="2">
        <v>2.5213000000000001</v>
      </c>
    </row>
    <row r="169" spans="1:3" x14ac:dyDescent="0.15">
      <c r="A169" s="1" t="s">
        <v>167</v>
      </c>
      <c r="B169" s="2">
        <v>2.169</v>
      </c>
      <c r="C169" s="2">
        <v>2.5364</v>
      </c>
    </row>
    <row r="170" spans="1:3" x14ac:dyDescent="0.15">
      <c r="A170" s="1" t="s">
        <v>168</v>
      </c>
      <c r="B170" s="2">
        <v>2.1520000000000001</v>
      </c>
      <c r="C170" s="2">
        <v>2.5053999999999998</v>
      </c>
    </row>
    <row r="171" spans="1:3" x14ac:dyDescent="0.15">
      <c r="A171" s="1" t="s">
        <v>169</v>
      </c>
      <c r="B171" s="2">
        <v>2.121</v>
      </c>
      <c r="C171" s="2">
        <v>2.4609000000000001</v>
      </c>
    </row>
    <row r="172" spans="1:3" x14ac:dyDescent="0.15">
      <c r="A172" s="1" t="s">
        <v>170</v>
      </c>
      <c r="B172" s="2">
        <v>2.1509999999999998</v>
      </c>
      <c r="C172" s="2">
        <v>2.4765000000000001</v>
      </c>
    </row>
    <row r="173" spans="1:3" x14ac:dyDescent="0.15">
      <c r="A173" s="1" t="s">
        <v>171</v>
      </c>
      <c r="B173" s="2">
        <v>2.1219999999999999</v>
      </c>
      <c r="C173" s="2">
        <v>2.4403000000000001</v>
      </c>
    </row>
    <row r="174" spans="1:3" x14ac:dyDescent="0.15">
      <c r="A174" s="1" t="s">
        <v>172</v>
      </c>
      <c r="B174" s="2">
        <v>2.11</v>
      </c>
      <c r="C174" s="2">
        <v>2.452</v>
      </c>
    </row>
    <row r="175" spans="1:3" x14ac:dyDescent="0.15">
      <c r="A175" s="1" t="s">
        <v>173</v>
      </c>
      <c r="B175" s="2">
        <v>2.113</v>
      </c>
      <c r="C175" s="2">
        <v>2.4672999999999998</v>
      </c>
    </row>
    <row r="176" spans="1:3" x14ac:dyDescent="0.15">
      <c r="A176" s="1" t="s">
        <v>174</v>
      </c>
      <c r="B176" s="2">
        <v>2.101</v>
      </c>
      <c r="C176" s="2">
        <v>2.4590999999999998</v>
      </c>
    </row>
    <row r="177" spans="1:3" x14ac:dyDescent="0.15">
      <c r="A177" s="1" t="s">
        <v>175</v>
      </c>
      <c r="B177" s="2">
        <v>2.1</v>
      </c>
      <c r="C177" s="2">
        <v>2.4573</v>
      </c>
    </row>
    <row r="178" spans="1:3" x14ac:dyDescent="0.15">
      <c r="A178" s="1" t="s">
        <v>176</v>
      </c>
      <c r="B178" s="2">
        <v>2.0960000000000001</v>
      </c>
      <c r="C178" s="2">
        <v>2.4908000000000001</v>
      </c>
    </row>
    <row r="179" spans="1:3" x14ac:dyDescent="0.15">
      <c r="A179" s="1" t="s">
        <v>177</v>
      </c>
      <c r="B179" s="2">
        <v>2.0739999999999998</v>
      </c>
      <c r="C179" s="2">
        <v>2.4881000000000002</v>
      </c>
    </row>
    <row r="180" spans="1:3" x14ac:dyDescent="0.15">
      <c r="A180" s="1" t="s">
        <v>178</v>
      </c>
      <c r="B180" s="2">
        <v>2.044</v>
      </c>
      <c r="C180" s="2">
        <v>2.4369000000000001</v>
      </c>
    </row>
    <row r="181" spans="1:3" x14ac:dyDescent="0.15">
      <c r="A181" s="1" t="s">
        <v>179</v>
      </c>
      <c r="B181" s="2">
        <v>2.0539999999999998</v>
      </c>
      <c r="C181" s="2">
        <v>2.4517000000000002</v>
      </c>
    </row>
    <row r="182" spans="1:3" x14ac:dyDescent="0.15">
      <c r="A182" s="1" t="s">
        <v>180</v>
      </c>
      <c r="B182" s="2">
        <v>2.0409999999999999</v>
      </c>
      <c r="C182" s="2">
        <v>2.4739</v>
      </c>
    </row>
    <row r="183" spans="1:3" x14ac:dyDescent="0.15">
      <c r="A183" s="1" t="s">
        <v>181</v>
      </c>
      <c r="B183" s="2">
        <v>2.0539999999999998</v>
      </c>
      <c r="C183" s="2">
        <v>2.5097</v>
      </c>
    </row>
    <row r="184" spans="1:3" x14ac:dyDescent="0.15">
      <c r="A184" s="1" t="s">
        <v>182</v>
      </c>
      <c r="B184" s="2">
        <v>2.0790000000000002</v>
      </c>
      <c r="C184" s="2">
        <v>2.5615999999999999</v>
      </c>
    </row>
    <row r="185" spans="1:3" x14ac:dyDescent="0.15">
      <c r="A185" s="1" t="s">
        <v>183</v>
      </c>
      <c r="B185" s="2">
        <v>2.0750000000000002</v>
      </c>
      <c r="C185" s="2">
        <v>2.5485000000000002</v>
      </c>
    </row>
    <row r="186" spans="1:3" x14ac:dyDescent="0.15">
      <c r="A186" s="1" t="s">
        <v>184</v>
      </c>
      <c r="B186" s="2">
        <v>2.0640000000000001</v>
      </c>
      <c r="C186" s="2">
        <v>2.5182000000000002</v>
      </c>
    </row>
    <row r="187" spans="1:3" x14ac:dyDescent="0.15">
      <c r="A187" s="1" t="s">
        <v>185</v>
      </c>
      <c r="B187" s="2">
        <v>2.056</v>
      </c>
      <c r="C187" s="2">
        <v>2.4948000000000001</v>
      </c>
    </row>
    <row r="188" spans="1:3" x14ac:dyDescent="0.15">
      <c r="A188" s="1" t="s">
        <v>186</v>
      </c>
      <c r="B188" s="2">
        <v>2.0409999999999999</v>
      </c>
      <c r="C188" s="2">
        <v>2.4802</v>
      </c>
    </row>
    <row r="189" spans="1:3" x14ac:dyDescent="0.15">
      <c r="A189" s="1" t="s">
        <v>187</v>
      </c>
      <c r="B189" s="2">
        <v>2.0270000000000001</v>
      </c>
      <c r="C189" s="2">
        <v>2.4607000000000001</v>
      </c>
    </row>
    <row r="190" spans="1:3" x14ac:dyDescent="0.15">
      <c r="A190" s="1" t="s">
        <v>188</v>
      </c>
      <c r="B190" s="2">
        <v>2.028</v>
      </c>
      <c r="C190" s="2">
        <v>2.4878</v>
      </c>
    </row>
    <row r="191" spans="1:3" x14ac:dyDescent="0.15">
      <c r="A191" s="1" t="s">
        <v>189</v>
      </c>
      <c r="B191" s="2">
        <v>2.0009999999999999</v>
      </c>
      <c r="C191" s="2">
        <v>2.4441000000000002</v>
      </c>
    </row>
    <row r="192" spans="1:3" x14ac:dyDescent="0.15">
      <c r="A192" s="1" t="s">
        <v>190</v>
      </c>
      <c r="B192" s="2">
        <v>2.016</v>
      </c>
      <c r="C192" s="2">
        <v>2.4525999999999999</v>
      </c>
    </row>
    <row r="193" spans="1:3" x14ac:dyDescent="0.15">
      <c r="A193" s="1" t="s">
        <v>191</v>
      </c>
      <c r="B193" s="2">
        <v>2.0169999999999999</v>
      </c>
      <c r="C193" s="2">
        <v>2.3801999999999999</v>
      </c>
    </row>
    <row r="194" spans="1:3" x14ac:dyDescent="0.15">
      <c r="A194" s="1" t="s">
        <v>192</v>
      </c>
      <c r="B194" s="2">
        <v>2.0190000000000001</v>
      </c>
      <c r="C194" s="2">
        <v>2.3940000000000001</v>
      </c>
    </row>
    <row r="195" spans="1:3" x14ac:dyDescent="0.15">
      <c r="A195" s="1" t="s">
        <v>193</v>
      </c>
      <c r="B195" s="2">
        <v>1.9970000000000001</v>
      </c>
      <c r="C195" s="2">
        <v>2.3542000000000001</v>
      </c>
    </row>
    <row r="196" spans="1:3" x14ac:dyDescent="0.15">
      <c r="A196" s="1" t="s">
        <v>194</v>
      </c>
      <c r="B196" s="2">
        <v>1.996</v>
      </c>
      <c r="C196" s="2">
        <v>2.3801999999999999</v>
      </c>
    </row>
    <row r="197" spans="1:3" x14ac:dyDescent="0.15">
      <c r="A197" s="1" t="s">
        <v>195</v>
      </c>
      <c r="B197" s="2">
        <v>2.036</v>
      </c>
      <c r="C197" s="2">
        <v>2.3997000000000002</v>
      </c>
    </row>
    <row r="198" spans="1:3" x14ac:dyDescent="0.15">
      <c r="A198" s="1" t="s">
        <v>196</v>
      </c>
      <c r="B198" s="2">
        <v>2.0449999999999999</v>
      </c>
      <c r="C198" s="2">
        <v>2.4824999999999999</v>
      </c>
    </row>
    <row r="199" spans="1:3" x14ac:dyDescent="0.15">
      <c r="A199" s="1" t="s">
        <v>197</v>
      </c>
      <c r="B199" s="2">
        <v>2.044</v>
      </c>
      <c r="C199" s="2">
        <v>2.4823</v>
      </c>
    </row>
    <row r="200" spans="1:3" x14ac:dyDescent="0.15">
      <c r="A200" s="1" t="s">
        <v>198</v>
      </c>
      <c r="B200" s="2">
        <v>1.994</v>
      </c>
      <c r="C200" s="2">
        <v>2.4417</v>
      </c>
    </row>
    <row r="201" spans="1:3" x14ac:dyDescent="0.15">
      <c r="A201" s="1" t="s">
        <v>199</v>
      </c>
      <c r="B201" s="2">
        <v>1.966</v>
      </c>
      <c r="C201" s="2">
        <v>2.3793000000000002</v>
      </c>
    </row>
    <row r="202" spans="1:3" x14ac:dyDescent="0.15">
      <c r="A202" s="1" t="s">
        <v>200</v>
      </c>
      <c r="B202" s="2">
        <v>1.96</v>
      </c>
      <c r="C202" s="2">
        <v>2.3631000000000002</v>
      </c>
    </row>
    <row r="203" spans="1:3" x14ac:dyDescent="0.15">
      <c r="A203" s="1" t="s">
        <v>201</v>
      </c>
      <c r="B203" s="2">
        <v>1.94</v>
      </c>
      <c r="C203" s="2">
        <v>2.3117999999999999</v>
      </c>
    </row>
    <row r="204" spans="1:3" x14ac:dyDescent="0.15">
      <c r="A204" s="1" t="s">
        <v>202</v>
      </c>
      <c r="B204" s="2">
        <v>1.893</v>
      </c>
      <c r="C204" s="2">
        <v>2.2665000000000002</v>
      </c>
    </row>
    <row r="205" spans="1:3" x14ac:dyDescent="0.15">
      <c r="A205" s="1" t="s">
        <v>203</v>
      </c>
      <c r="B205" s="2">
        <v>1.9</v>
      </c>
      <c r="C205" s="2">
        <v>2.2673999999999999</v>
      </c>
    </row>
    <row r="206" spans="1:3" x14ac:dyDescent="0.15">
      <c r="A206" s="1" t="s">
        <v>204</v>
      </c>
      <c r="B206" s="2">
        <v>1.903</v>
      </c>
      <c r="C206" s="2">
        <v>2.2250000000000001</v>
      </c>
    </row>
    <row r="207" spans="1:3" x14ac:dyDescent="0.15">
      <c r="A207" s="1" t="s">
        <v>205</v>
      </c>
      <c r="B207" s="2">
        <v>1.917</v>
      </c>
      <c r="C207" s="2">
        <v>2.2616000000000001</v>
      </c>
    </row>
    <row r="208" spans="1:3" x14ac:dyDescent="0.15">
      <c r="A208" s="1" t="s">
        <v>206</v>
      </c>
      <c r="B208" s="2">
        <v>1.92</v>
      </c>
      <c r="C208" s="2">
        <v>2.2338</v>
      </c>
    </row>
    <row r="209" spans="1:3" x14ac:dyDescent="0.15">
      <c r="A209" s="1" t="s">
        <v>207</v>
      </c>
      <c r="B209" s="2">
        <v>1.913</v>
      </c>
      <c r="C209" s="2">
        <v>2.2381000000000002</v>
      </c>
    </row>
    <row r="210" spans="1:3" x14ac:dyDescent="0.15">
      <c r="A210" s="1" t="s">
        <v>208</v>
      </c>
      <c r="B210" s="2">
        <v>1.917</v>
      </c>
      <c r="C210" s="2">
        <v>2.2342</v>
      </c>
    </row>
    <row r="211" spans="1:3" x14ac:dyDescent="0.15">
      <c r="A211" s="1" t="s">
        <v>209</v>
      </c>
      <c r="B211" s="2">
        <v>1.8640000000000001</v>
      </c>
      <c r="C211" s="2">
        <v>2.1791</v>
      </c>
    </row>
    <row r="212" spans="1:3" x14ac:dyDescent="0.15">
      <c r="A212" s="1" t="s">
        <v>210</v>
      </c>
      <c r="B212" s="2">
        <v>1.895</v>
      </c>
      <c r="C212" s="2">
        <v>2.2098</v>
      </c>
    </row>
    <row r="213" spans="1:3" x14ac:dyDescent="0.15">
      <c r="A213" s="1" t="s">
        <v>211</v>
      </c>
      <c r="B213" s="2">
        <v>1.873</v>
      </c>
      <c r="C213" s="2">
        <v>2.1941999999999999</v>
      </c>
    </row>
    <row r="214" spans="1:3" x14ac:dyDescent="0.15">
      <c r="A214" s="1" t="s">
        <v>212</v>
      </c>
      <c r="B214" s="2">
        <v>1.8160000000000001</v>
      </c>
      <c r="C214" s="2">
        <v>2.1261999999999999</v>
      </c>
    </row>
    <row r="215" spans="1:3" x14ac:dyDescent="0.15">
      <c r="A215" s="1" t="s">
        <v>213</v>
      </c>
      <c r="B215" s="2">
        <v>1.8420000000000001</v>
      </c>
      <c r="C215" s="2">
        <v>2.1514000000000002</v>
      </c>
    </row>
    <row r="216" spans="1:3" x14ac:dyDescent="0.15">
      <c r="A216" s="1" t="s">
        <v>214</v>
      </c>
      <c r="B216" s="2">
        <v>1.8420000000000001</v>
      </c>
      <c r="C216" s="2">
        <v>2.1543999999999999</v>
      </c>
    </row>
    <row r="217" spans="1:3" x14ac:dyDescent="0.15">
      <c r="A217" s="1" t="s">
        <v>215</v>
      </c>
      <c r="B217" s="2">
        <v>1.8560000000000001</v>
      </c>
      <c r="C217" s="2">
        <v>2.1945000000000001</v>
      </c>
    </row>
    <row r="218" spans="1:3" x14ac:dyDescent="0.15">
      <c r="A218" s="1" t="s">
        <v>216</v>
      </c>
      <c r="B218" s="2">
        <v>1.82</v>
      </c>
      <c r="C218" s="2">
        <v>2.1591999999999998</v>
      </c>
    </row>
    <row r="219" spans="1:3" x14ac:dyDescent="0.15">
      <c r="A219" s="1" t="s">
        <v>217</v>
      </c>
      <c r="B219" s="2">
        <v>1.7809999999999999</v>
      </c>
      <c r="C219" s="2">
        <v>2.1053000000000002</v>
      </c>
    </row>
    <row r="220" spans="1:3" x14ac:dyDescent="0.15">
      <c r="A220" s="1" t="s">
        <v>218</v>
      </c>
      <c r="B220" s="2">
        <v>1.744</v>
      </c>
      <c r="C220" s="2">
        <v>2.0630999999999999</v>
      </c>
    </row>
    <row r="221" spans="1:3" x14ac:dyDescent="0.15">
      <c r="A221" s="1" t="s">
        <v>219</v>
      </c>
      <c r="B221" s="2">
        <v>1.7210000000000001</v>
      </c>
      <c r="C221" s="2">
        <v>2.0390000000000001</v>
      </c>
    </row>
    <row r="222" spans="1:3" x14ac:dyDescent="0.15">
      <c r="A222" s="1" t="s">
        <v>220</v>
      </c>
      <c r="B222" s="2">
        <v>1.734</v>
      </c>
      <c r="C222" s="2">
        <v>2.0417000000000001</v>
      </c>
    </row>
    <row r="223" spans="1:3" x14ac:dyDescent="0.15">
      <c r="A223" s="1" t="s">
        <v>221</v>
      </c>
      <c r="B223" s="2">
        <v>1.7010000000000001</v>
      </c>
      <c r="C223" s="2">
        <v>2.0219999999999998</v>
      </c>
    </row>
    <row r="224" spans="1:3" x14ac:dyDescent="0.15">
      <c r="A224" s="1" t="s">
        <v>222</v>
      </c>
      <c r="B224" s="2">
        <v>1.7130000000000001</v>
      </c>
      <c r="C224" s="2">
        <v>2.0211000000000001</v>
      </c>
    </row>
    <row r="225" spans="1:3" x14ac:dyDescent="0.15">
      <c r="A225" s="1" t="s">
        <v>223</v>
      </c>
      <c r="B225" s="2">
        <v>1.7909999999999999</v>
      </c>
      <c r="C225" s="2">
        <v>2.0893999999999999</v>
      </c>
    </row>
    <row r="226" spans="1:3" x14ac:dyDescent="0.15">
      <c r="A226" s="1" t="s">
        <v>224</v>
      </c>
      <c r="B226" s="2">
        <v>1.8380000000000001</v>
      </c>
      <c r="C226" s="2">
        <v>2.1009000000000002</v>
      </c>
    </row>
    <row r="227" spans="1:3" x14ac:dyDescent="0.15">
      <c r="A227" s="1" t="s">
        <v>225</v>
      </c>
      <c r="B227" s="2">
        <v>1.8460000000000001</v>
      </c>
      <c r="C227" s="2">
        <v>2.1269</v>
      </c>
    </row>
    <row r="228" spans="1:3" x14ac:dyDescent="0.15">
      <c r="A228" s="1" t="s">
        <v>226</v>
      </c>
      <c r="B228" s="2">
        <v>1.85</v>
      </c>
      <c r="C228" s="2">
        <v>2.1938</v>
      </c>
    </row>
    <row r="229" spans="1:3" x14ac:dyDescent="0.15">
      <c r="A229" s="1" t="s">
        <v>227</v>
      </c>
      <c r="B229" s="2">
        <v>1.85</v>
      </c>
      <c r="C229" s="2">
        <v>2.2027000000000001</v>
      </c>
    </row>
    <row r="230" spans="1:3" x14ac:dyDescent="0.15">
      <c r="A230" s="1" t="s">
        <v>228</v>
      </c>
      <c r="B230" s="2">
        <v>1.8640000000000001</v>
      </c>
      <c r="C230" s="2">
        <v>2.1901999999999999</v>
      </c>
    </row>
    <row r="231" spans="1:3" x14ac:dyDescent="0.15">
      <c r="A231" s="1" t="s">
        <v>229</v>
      </c>
      <c r="B231" s="2">
        <v>1.877</v>
      </c>
      <c r="C231" s="2">
        <v>2.2103999999999999</v>
      </c>
    </row>
    <row r="232" spans="1:3" x14ac:dyDescent="0.15">
      <c r="A232" s="1" t="s">
        <v>230</v>
      </c>
      <c r="B232" s="2">
        <v>1.885</v>
      </c>
      <c r="C232" s="2">
        <v>2.2239</v>
      </c>
    </row>
    <row r="233" spans="1:3" x14ac:dyDescent="0.15">
      <c r="A233" s="1" t="s">
        <v>231</v>
      </c>
      <c r="B233" s="2">
        <v>1.881</v>
      </c>
      <c r="C233" s="2">
        <v>2.2174999999999998</v>
      </c>
    </row>
    <row r="234" spans="1:3" x14ac:dyDescent="0.15">
      <c r="A234" s="1" t="s">
        <v>232</v>
      </c>
      <c r="B234" s="2">
        <v>1.92</v>
      </c>
      <c r="C234" s="2">
        <v>2.2736000000000001</v>
      </c>
    </row>
    <row r="235" spans="1:3" x14ac:dyDescent="0.15">
      <c r="A235" s="1" t="s">
        <v>233</v>
      </c>
      <c r="B235" s="2">
        <v>1.8779999999999999</v>
      </c>
      <c r="C235" s="2">
        <v>2.1899000000000002</v>
      </c>
    </row>
    <row r="236" spans="1:3" x14ac:dyDescent="0.15">
      <c r="A236" s="1" t="s">
        <v>234</v>
      </c>
      <c r="B236" s="2">
        <v>1.925</v>
      </c>
      <c r="C236" s="2">
        <v>2.2522000000000002</v>
      </c>
    </row>
    <row r="237" spans="1:3" x14ac:dyDescent="0.15">
      <c r="A237" s="1" t="s">
        <v>235</v>
      </c>
      <c r="B237" s="2">
        <v>1.93</v>
      </c>
      <c r="C237" s="2">
        <v>2.2808999999999999</v>
      </c>
    </row>
    <row r="238" spans="1:3" x14ac:dyDescent="0.15">
      <c r="A238" s="1" t="s">
        <v>236</v>
      </c>
      <c r="B238" s="2">
        <v>1.9390000000000001</v>
      </c>
      <c r="C238" s="2">
        <v>2.3365</v>
      </c>
    </row>
    <row r="239" spans="1:3" x14ac:dyDescent="0.15">
      <c r="A239" s="1" t="s">
        <v>237</v>
      </c>
      <c r="B239" s="2">
        <v>1.944</v>
      </c>
      <c r="C239" s="2">
        <v>2.3346</v>
      </c>
    </row>
    <row r="240" spans="1:3" x14ac:dyDescent="0.15">
      <c r="A240" s="1" t="s">
        <v>238</v>
      </c>
      <c r="B240" s="2">
        <v>1.9490000000000001</v>
      </c>
      <c r="C240" s="2">
        <v>2.3224</v>
      </c>
    </row>
    <row r="241" spans="1:3" x14ac:dyDescent="0.15">
      <c r="A241" s="1" t="s">
        <v>239</v>
      </c>
      <c r="B241" s="2">
        <v>1.9219999999999999</v>
      </c>
      <c r="C241" s="2">
        <v>2.2970999999999999</v>
      </c>
    </row>
    <row r="242" spans="1:3" x14ac:dyDescent="0.15">
      <c r="A242" s="1" t="s">
        <v>240</v>
      </c>
      <c r="B242" s="2">
        <v>1.958</v>
      </c>
      <c r="C242" s="2">
        <v>2.3576000000000001</v>
      </c>
    </row>
    <row r="243" spans="1:3" x14ac:dyDescent="0.15">
      <c r="A243" s="1" t="s">
        <v>241</v>
      </c>
      <c r="B243" s="2">
        <v>1.9910000000000001</v>
      </c>
      <c r="C243" s="2">
        <v>2.3774999999999999</v>
      </c>
    </row>
    <row r="244" spans="1:3" x14ac:dyDescent="0.15">
      <c r="A244" s="1" t="s">
        <v>242</v>
      </c>
      <c r="B244" s="2">
        <v>1.988</v>
      </c>
      <c r="C244" s="2">
        <v>2.3485</v>
      </c>
    </row>
    <row r="245" spans="1:3" x14ac:dyDescent="0.15">
      <c r="A245" s="1" t="s">
        <v>243</v>
      </c>
      <c r="B245" s="2">
        <v>1.976</v>
      </c>
      <c r="C245" s="2">
        <v>2.3538000000000001</v>
      </c>
    </row>
    <row r="246" spans="1:3" x14ac:dyDescent="0.15">
      <c r="A246" s="1" t="s">
        <v>244</v>
      </c>
      <c r="B246" s="2">
        <v>1.974</v>
      </c>
      <c r="C246" s="2">
        <v>2.343</v>
      </c>
    </row>
    <row r="248" spans="1:3" x14ac:dyDescent="0.15">
      <c r="A248" s="3" t="s">
        <v>247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F6A1B-6D82-4074-8393-C6FDE97470E5}">
  <dimension ref="A1:C257"/>
  <sheetViews>
    <sheetView tabSelected="1" workbookViewId="0">
      <selection activeCell="C268" sqref="C268"/>
    </sheetView>
  </sheetViews>
  <sheetFormatPr defaultRowHeight="13.5" x14ac:dyDescent="0.15"/>
  <cols>
    <col min="2" max="2" width="19.25" customWidth="1"/>
    <col min="3" max="3" width="13.625" customWidth="1"/>
  </cols>
  <sheetData>
    <row r="1" spans="1:3" ht="40.5" x14ac:dyDescent="0.15">
      <c r="A1" s="1" t="s">
        <v>248</v>
      </c>
      <c r="B1" s="4" t="s">
        <v>249</v>
      </c>
      <c r="C1" s="4" t="s">
        <v>250</v>
      </c>
    </row>
    <row r="2" spans="1:3" x14ac:dyDescent="0.15">
      <c r="A2" s="1" t="s">
        <v>0</v>
      </c>
      <c r="B2" s="2"/>
      <c r="C2" s="2"/>
    </row>
    <row r="3" spans="1:3" x14ac:dyDescent="0.15">
      <c r="A3" s="1" t="s">
        <v>1</v>
      </c>
      <c r="B3" s="5">
        <f>LN(原始价格数据!B3/原始价格数据!B2)</f>
        <v>-5.337412594720827E-3</v>
      </c>
      <c r="C3" s="5">
        <f>LN(原始价格数据!C3/原始价格数据!C2)</f>
        <v>-1.0691290951106316E-2</v>
      </c>
    </row>
    <row r="4" spans="1:3" x14ac:dyDescent="0.15">
      <c r="A4" s="1" t="s">
        <v>2</v>
      </c>
      <c r="B4" s="5">
        <f>LN(原始价格数据!B4/原始价格数据!B3)</f>
        <v>-1.5020501924724363E-2</v>
      </c>
      <c r="C4" s="5">
        <f>LN(原始价格数据!C4/原始价格数据!C3)</f>
        <v>-1.0123226135436916E-2</v>
      </c>
    </row>
    <row r="5" spans="1:3" hidden="1" x14ac:dyDescent="0.15">
      <c r="A5" s="1" t="s">
        <v>3</v>
      </c>
      <c r="B5" s="5">
        <f>LN(原始价格数据!B5/原始价格数据!B4)</f>
        <v>6.189574886299269E-3</v>
      </c>
      <c r="C5" s="5">
        <f>LN(原始价格数据!C5/原始价格数据!C4)</f>
        <v>4.0621518845484268E-2</v>
      </c>
    </row>
    <row r="6" spans="1:3" hidden="1" x14ac:dyDescent="0.15">
      <c r="A6" s="1" t="s">
        <v>4</v>
      </c>
      <c r="B6" s="5">
        <f>LN(原始价格数据!B6/原始价格数据!B5)</f>
        <v>-5.4137796573194875E-3</v>
      </c>
      <c r="C6" s="5">
        <f>LN(原始价格数据!C6/原始价格数据!C5)</f>
        <v>2.1484632192274367E-3</v>
      </c>
    </row>
    <row r="7" spans="1:3" hidden="1" x14ac:dyDescent="0.15">
      <c r="A7" s="1" t="s">
        <v>5</v>
      </c>
      <c r="B7" s="5">
        <f>LN(原始价格数据!B7/原始价格数据!B6)</f>
        <v>1.2714484514976955E-2</v>
      </c>
      <c r="C7" s="5">
        <f>LN(原始价格数据!C7/原始价格数据!C6)</f>
        <v>1.3010193991547297E-2</v>
      </c>
    </row>
    <row r="8" spans="1:3" hidden="1" x14ac:dyDescent="0.15">
      <c r="A8" s="1" t="s">
        <v>6</v>
      </c>
      <c r="B8" s="5">
        <f>LN(原始价格数据!B8/原始价格数据!B7)</f>
        <v>0</v>
      </c>
      <c r="C8" s="5">
        <f>LN(原始价格数据!C8/原始价格数据!C7)</f>
        <v>2.5838300130327483E-2</v>
      </c>
    </row>
    <row r="9" spans="1:3" hidden="1" x14ac:dyDescent="0.15">
      <c r="A9" s="1" t="s">
        <v>7</v>
      </c>
      <c r="B9" s="5">
        <f>LN(原始价格数据!B9/原始价格数据!B8)</f>
        <v>4.9646846294023267E-3</v>
      </c>
      <c r="C9" s="5">
        <f>LN(原始价格数据!C9/原始价格数据!C8)</f>
        <v>2.2898859493524815E-2</v>
      </c>
    </row>
    <row r="10" spans="1:3" hidden="1" x14ac:dyDescent="0.15">
      <c r="A10" s="1" t="s">
        <v>8</v>
      </c>
      <c r="B10" s="5">
        <f>LN(原始价格数据!B10/原始价格数据!B9)</f>
        <v>-1.1435107020790491E-3</v>
      </c>
      <c r="C10" s="5">
        <f>LN(原始价格数据!C10/原始价格数据!C9)</f>
        <v>1.9170781863986373E-2</v>
      </c>
    </row>
    <row r="11" spans="1:3" hidden="1" x14ac:dyDescent="0.15">
      <c r="A11" s="1" t="s">
        <v>9</v>
      </c>
      <c r="B11" s="5">
        <f>LN(原始价格数据!B11/原始价格数据!B10)</f>
        <v>8.3555366479318369E-3</v>
      </c>
      <c r="C11" s="5">
        <f>LN(原始价格数据!C11/原始价格数据!C10)</f>
        <v>5.3867002126251938E-3</v>
      </c>
    </row>
    <row r="12" spans="1:3" hidden="1" x14ac:dyDescent="0.15">
      <c r="A12" s="1" t="s">
        <v>10</v>
      </c>
      <c r="B12" s="5">
        <f>LN(原始价格数据!B12/原始价格数据!B11)</f>
        <v>3.7814332082285521E-4</v>
      </c>
      <c r="C12" s="5">
        <f>LN(原始价格数据!C12/原始价格数据!C11)</f>
        <v>-3.2488445660538927E-2</v>
      </c>
    </row>
    <row r="13" spans="1:3" hidden="1" x14ac:dyDescent="0.15">
      <c r="A13" s="1" t="s">
        <v>11</v>
      </c>
      <c r="B13" s="5">
        <f>LN(原始价格数据!B13/原始价格数据!B12)</f>
        <v>1.3145729212502731E-2</v>
      </c>
      <c r="C13" s="5">
        <f>LN(原始价格数据!C13/原始价格数据!C12)</f>
        <v>5.7056592540613406E-3</v>
      </c>
    </row>
    <row r="14" spans="1:3" hidden="1" x14ac:dyDescent="0.15">
      <c r="A14" s="1" t="s">
        <v>12</v>
      </c>
      <c r="B14" s="5">
        <f>LN(原始价格数据!B14/原始价格数据!B13)</f>
        <v>6.6939632627988147E-3</v>
      </c>
      <c r="C14" s="5">
        <f>LN(原始价格数据!C14/原始价格数据!C13)</f>
        <v>-1.7389938841304131E-2</v>
      </c>
    </row>
    <row r="15" spans="1:3" hidden="1" x14ac:dyDescent="0.15">
      <c r="A15" s="1" t="s">
        <v>13</v>
      </c>
      <c r="B15" s="5">
        <f>LN(原始价格数据!B15/原始价格数据!B14)</f>
        <v>5.9128036271133217E-3</v>
      </c>
      <c r="C15" s="5">
        <f>LN(原始价格数据!C15/原始价格数据!C14)</f>
        <v>3.1513265706076807E-2</v>
      </c>
    </row>
    <row r="16" spans="1:3" hidden="1" x14ac:dyDescent="0.15">
      <c r="A16" s="1" t="s">
        <v>14</v>
      </c>
      <c r="B16" s="5">
        <f>LN(原始价格数据!B16/原始价格数据!B15)</f>
        <v>1.4993881192200447E-2</v>
      </c>
      <c r="C16" s="5">
        <f>LN(原始价格数据!C16/原始价格数据!C15)</f>
        <v>4.8094753849334877E-2</v>
      </c>
    </row>
    <row r="17" spans="1:3" hidden="1" x14ac:dyDescent="0.15">
      <c r="A17" s="1" t="s">
        <v>15</v>
      </c>
      <c r="B17" s="5">
        <f>LN(原始价格数据!B17/原始价格数据!B16)</f>
        <v>-1.5731072526728597E-2</v>
      </c>
      <c r="C17" s="5">
        <f>LN(原始价格数据!C17/原始价格数据!C16)</f>
        <v>2.1876215132833349E-3</v>
      </c>
    </row>
    <row r="18" spans="1:3" hidden="1" x14ac:dyDescent="0.15">
      <c r="A18" s="1" t="s">
        <v>16</v>
      </c>
      <c r="B18" s="5">
        <f>LN(原始价格数据!B18/原始价格数据!B17)</f>
        <v>9.1760599803928384E-3</v>
      </c>
      <c r="C18" s="5">
        <f>LN(原始价格数据!C18/原始价格数据!C17)</f>
        <v>4.8087804653129014E-3</v>
      </c>
    </row>
    <row r="19" spans="1:3" hidden="1" x14ac:dyDescent="0.15">
      <c r="A19" s="1" t="s">
        <v>17</v>
      </c>
      <c r="B19" s="5">
        <f>LN(原始价格数据!B19/原始价格数据!B18)</f>
        <v>1.2706651269114662E-2</v>
      </c>
      <c r="C19" s="5">
        <f>LN(原始价格数据!C19/原始价格数据!C18)</f>
        <v>1.5077018232050352E-2</v>
      </c>
    </row>
    <row r="20" spans="1:3" hidden="1" x14ac:dyDescent="0.15">
      <c r="A20" s="1" t="s">
        <v>18</v>
      </c>
      <c r="B20" s="5">
        <f>LN(原始价格数据!B20/原始价格数据!B19)</f>
        <v>-1.1246264007007947E-2</v>
      </c>
      <c r="C20" s="5">
        <f>LN(原始价格数据!C20/原始价格数据!C19)</f>
        <v>-4.0273467589971003E-2</v>
      </c>
    </row>
    <row r="21" spans="1:3" hidden="1" x14ac:dyDescent="0.15">
      <c r="A21" s="1" t="s">
        <v>19</v>
      </c>
      <c r="B21" s="5">
        <f>LN(原始价格数据!B21/原始价格数据!B20)</f>
        <v>-6.2214290333827424E-3</v>
      </c>
      <c r="C21" s="5">
        <f>LN(原始价格数据!C21/原始价格数据!C20)</f>
        <v>2.4568024805252937E-3</v>
      </c>
    </row>
    <row r="22" spans="1:3" hidden="1" x14ac:dyDescent="0.15">
      <c r="A22" s="1" t="s">
        <v>20</v>
      </c>
      <c r="B22" s="5">
        <f>LN(原始价格数据!B22/原始价格数据!B21)</f>
        <v>-5.1527533956564411E-3</v>
      </c>
      <c r="C22" s="5">
        <f>LN(原始价格数据!C22/原始价格数据!C21)</f>
        <v>3.639802392954504E-2</v>
      </c>
    </row>
    <row r="23" spans="1:3" hidden="1" x14ac:dyDescent="0.15">
      <c r="A23" s="1" t="s">
        <v>21</v>
      </c>
      <c r="B23" s="5">
        <f>LN(原始价格数据!B23/原始价格数据!B22)</f>
        <v>-1.3747197734827509E-2</v>
      </c>
      <c r="C23" s="5">
        <f>LN(原始价格数据!C23/原始价格数据!C22)</f>
        <v>-3.3784070472538792E-2</v>
      </c>
    </row>
    <row r="24" spans="1:3" hidden="1" x14ac:dyDescent="0.15">
      <c r="A24" s="1" t="s">
        <v>22</v>
      </c>
      <c r="B24" s="5">
        <f>LN(原始价格数据!B24/原始价格数据!B23)</f>
        <v>2.219846978914913E-2</v>
      </c>
      <c r="C24" s="5">
        <f>LN(原始价格数据!C24/原始价格数据!C23)</f>
        <v>7.1857375409445975E-3</v>
      </c>
    </row>
    <row r="25" spans="1:3" hidden="1" x14ac:dyDescent="0.15">
      <c r="A25" s="1" t="s">
        <v>23</v>
      </c>
      <c r="B25" s="5">
        <f>LN(原始价格数据!B25/原始价格数据!B24)</f>
        <v>1.097092814373149E-3</v>
      </c>
      <c r="C25" s="5">
        <f>LN(原始价格数据!C25/原始价格数据!C24)</f>
        <v>-1.5936592262812639E-2</v>
      </c>
    </row>
    <row r="26" spans="1:3" hidden="1" x14ac:dyDescent="0.15">
      <c r="A26" s="1" t="s">
        <v>24</v>
      </c>
      <c r="B26" s="5">
        <f>LN(原始价格数据!B26/原始价格数据!B25)</f>
        <v>-6.2328341099705453E-3</v>
      </c>
      <c r="C26" s="5">
        <f>LN(原始价格数据!C26/原始价格数据!C25)</f>
        <v>1.6713844714663292E-2</v>
      </c>
    </row>
    <row r="27" spans="1:3" hidden="1" x14ac:dyDescent="0.15">
      <c r="A27" s="1" t="s">
        <v>25</v>
      </c>
      <c r="B27" s="5">
        <f>LN(原始价格数据!B27/原始价格数据!B26)</f>
        <v>-8.8659612893731438E-3</v>
      </c>
      <c r="C27" s="5">
        <f>LN(原始价格数据!C27/原始价格数据!C26)</f>
        <v>2.9738837536808227E-3</v>
      </c>
    </row>
    <row r="28" spans="1:3" hidden="1" x14ac:dyDescent="0.15">
      <c r="A28" s="1" t="s">
        <v>26</v>
      </c>
      <c r="B28" s="5">
        <f>LN(原始价格数据!B28/原始价格数据!B27)</f>
        <v>4.4428062712036876E-3</v>
      </c>
      <c r="C28" s="5">
        <f>LN(原始价格数据!C28/原始价格数据!C27)</f>
        <v>5.2805931970380381E-2</v>
      </c>
    </row>
    <row r="29" spans="1:3" hidden="1" x14ac:dyDescent="0.15">
      <c r="A29" s="1" t="s">
        <v>27</v>
      </c>
      <c r="B29" s="5">
        <f>LN(原始价格数据!B29/原始价格数据!B28)</f>
        <v>-2.9617910009799988E-2</v>
      </c>
      <c r="C29" s="5">
        <f>LN(原始价格数据!C29/原始价格数据!C28)</f>
        <v>-4.7109194593164365E-2</v>
      </c>
    </row>
    <row r="30" spans="1:3" hidden="1" x14ac:dyDescent="0.15">
      <c r="A30" s="1" t="s">
        <v>28</v>
      </c>
      <c r="B30" s="5">
        <f>LN(原始价格数据!B30/原始价格数据!B29)</f>
        <v>-1.1096344963010828E-2</v>
      </c>
      <c r="C30" s="5">
        <f>LN(原始价格数据!C30/原始价格数据!C29)</f>
        <v>6.4619546675183052E-3</v>
      </c>
    </row>
    <row r="31" spans="1:3" hidden="1" x14ac:dyDescent="0.15">
      <c r="A31" s="1" t="s">
        <v>29</v>
      </c>
      <c r="B31" s="5">
        <f>LN(原始价格数据!B31/原始价格数据!B30)</f>
        <v>-2.2175582892091025E-2</v>
      </c>
      <c r="C31" s="5">
        <f>LN(原始价格数据!C31/原始价格数据!C30)</f>
        <v>2.0704930390344346E-3</v>
      </c>
    </row>
    <row r="32" spans="1:3" hidden="1" x14ac:dyDescent="0.15">
      <c r="A32" s="1" t="s">
        <v>30</v>
      </c>
      <c r="B32" s="5">
        <f>LN(原始价格数据!B32/原始价格数据!B31)</f>
        <v>7.8647271061357642E-4</v>
      </c>
      <c r="C32" s="5">
        <f>LN(原始价格数据!C32/原始价格数据!C31)</f>
        <v>-3.7313286328784119E-2</v>
      </c>
    </row>
    <row r="33" spans="1:3" hidden="1" x14ac:dyDescent="0.15">
      <c r="A33" s="1" t="s">
        <v>31</v>
      </c>
      <c r="B33" s="5">
        <f>LN(原始价格数据!B33/原始价格数据!B32)</f>
        <v>-1.1799411398487477E-3</v>
      </c>
      <c r="C33" s="5">
        <f>LN(原始价格数据!C33/原始价格数据!C32)</f>
        <v>-3.7490089333896831E-2</v>
      </c>
    </row>
    <row r="34" spans="1:3" hidden="1" x14ac:dyDescent="0.15">
      <c r="A34" s="1" t="s">
        <v>32</v>
      </c>
      <c r="B34" s="5">
        <f>LN(原始价格数据!B34/原始价格数据!B33)</f>
        <v>9.7905618554176722E-3</v>
      </c>
      <c r="C34" s="5">
        <f>LN(原始价格数据!C34/原始价格数据!C33)</f>
        <v>5.3220382555072554E-2</v>
      </c>
    </row>
    <row r="35" spans="1:3" hidden="1" x14ac:dyDescent="0.15">
      <c r="A35" s="1" t="s">
        <v>33</v>
      </c>
      <c r="B35" s="5">
        <f>LN(原始价格数据!B35/原始价格数据!B34)</f>
        <v>-2.1269017587492323E-2</v>
      </c>
      <c r="C35" s="5">
        <f>LN(原始价格数据!C35/原始价格数据!C34)</f>
        <v>-3.2515566830430096E-5</v>
      </c>
    </row>
    <row r="36" spans="1:3" hidden="1" x14ac:dyDescent="0.15">
      <c r="A36" s="1" t="s">
        <v>34</v>
      </c>
      <c r="B36" s="5">
        <f>LN(原始价格数据!B36/原始价格数据!B35)</f>
        <v>-1.1611742079922698E-2</v>
      </c>
      <c r="C36" s="5">
        <f>LN(原始价格数据!C36/原始价格数据!C35)</f>
        <v>-2.3989699127453936E-2</v>
      </c>
    </row>
    <row r="37" spans="1:3" hidden="1" x14ac:dyDescent="0.15">
      <c r="A37" s="1" t="s">
        <v>35</v>
      </c>
      <c r="B37" s="5">
        <f>LN(原始价格数据!B37/原始价格数据!B36)</f>
        <v>1.1611742079922728E-2</v>
      </c>
      <c r="C37" s="5">
        <f>LN(原始价格数据!C37/原始价格数据!C36)</f>
        <v>7.6971946994831919E-3</v>
      </c>
    </row>
    <row r="38" spans="1:3" hidden="1" x14ac:dyDescent="0.15">
      <c r="A38" s="1" t="s">
        <v>36</v>
      </c>
      <c r="B38" s="5">
        <f>LN(原始价格数据!B38/原始价格数据!B37)</f>
        <v>-1.1611742079922698E-2</v>
      </c>
      <c r="C38" s="5">
        <f>LN(原始价格数据!C38/原始价格数据!C37)</f>
        <v>-1.5789801732635306E-2</v>
      </c>
    </row>
    <row r="39" spans="1:3" hidden="1" x14ac:dyDescent="0.15">
      <c r="A39" s="1" t="s">
        <v>37</v>
      </c>
      <c r="B39" s="5">
        <f>LN(原始价格数据!B39/原始价格数据!B38)</f>
        <v>6.0229051773564206E-3</v>
      </c>
      <c r="C39" s="5">
        <f>LN(原始价格数据!C39/原始价格数据!C38)</f>
        <v>-1.6964768161604821E-2</v>
      </c>
    </row>
    <row r="40" spans="1:3" hidden="1" x14ac:dyDescent="0.15">
      <c r="A40" s="1" t="s">
        <v>38</v>
      </c>
      <c r="B40" s="5">
        <f>LN(原始价格数据!B40/原始价格数据!B39)</f>
        <v>3.9952110672882473E-3</v>
      </c>
      <c r="C40" s="5">
        <f>LN(原始价格数据!C40/原始价格数据!C39)</f>
        <v>-1.8116256599765355E-3</v>
      </c>
    </row>
    <row r="41" spans="1:3" hidden="1" x14ac:dyDescent="0.15">
      <c r="A41" s="1" t="s">
        <v>39</v>
      </c>
      <c r="B41" s="5">
        <f>LN(原始价格数据!B41/原始价格数据!B40)</f>
        <v>-1.4862695764201217E-2</v>
      </c>
      <c r="C41" s="5">
        <f>LN(原始价格数据!C41/原始价格数据!C40)</f>
        <v>-2.360951533956631E-2</v>
      </c>
    </row>
    <row r="42" spans="1:3" hidden="1" x14ac:dyDescent="0.15">
      <c r="A42" s="1" t="s">
        <v>40</v>
      </c>
      <c r="B42" s="5">
        <f>LN(原始价格数据!B42/原始价格数据!B41)</f>
        <v>1.6854331554981963E-2</v>
      </c>
      <c r="C42" s="5">
        <f>LN(原始价格数据!C42/原始价格数据!C41)</f>
        <v>-4.77545765148069E-3</v>
      </c>
    </row>
    <row r="43" spans="1:3" hidden="1" x14ac:dyDescent="0.15">
      <c r="A43" s="1" t="s">
        <v>41</v>
      </c>
      <c r="B43" s="5">
        <f>LN(原始价格数据!B43/原始价格数据!B42)</f>
        <v>-1.1945054177626216E-3</v>
      </c>
      <c r="C43" s="5">
        <f>LN(原始价格数据!C43/原始价格数据!C42)</f>
        <v>-3.5904967506483115E-2</v>
      </c>
    </row>
    <row r="44" spans="1:3" hidden="1" x14ac:dyDescent="0.15">
      <c r="A44" s="1" t="s">
        <v>42</v>
      </c>
      <c r="B44" s="5">
        <f>LN(原始价格数据!B44/原始价格数据!B43)</f>
        <v>-5.593302636511214E-3</v>
      </c>
      <c r="C44" s="5">
        <f>LN(原始价格数据!C44/原始价格数据!C43)</f>
        <v>4.1142582293061964E-3</v>
      </c>
    </row>
    <row r="45" spans="1:3" hidden="1" x14ac:dyDescent="0.15">
      <c r="A45" s="1" t="s">
        <v>43</v>
      </c>
      <c r="B45" s="5">
        <f>LN(原始价格数据!B45/原始价格数据!B44)</f>
        <v>3.9984059666952022E-3</v>
      </c>
      <c r="C45" s="5">
        <f>LN(原始价格数据!C45/原始价格数据!C44)</f>
        <v>3.2670263224146595E-2</v>
      </c>
    </row>
    <row r="46" spans="1:3" hidden="1" x14ac:dyDescent="0.15">
      <c r="A46" s="1" t="s">
        <v>44</v>
      </c>
      <c r="B46" s="5">
        <f>LN(原始价格数据!B46/原始价格数据!B45)</f>
        <v>3.5849470778260019E-3</v>
      </c>
      <c r="C46" s="5">
        <f>LN(原始价格数据!C46/原始价格数据!C45)</f>
        <v>-9.9309893606547069E-3</v>
      </c>
    </row>
    <row r="47" spans="1:3" hidden="1" x14ac:dyDescent="0.15">
      <c r="A47" s="1" t="s">
        <v>45</v>
      </c>
      <c r="B47" s="5">
        <f>LN(原始价格数据!B47/原始价格数据!B46)</f>
        <v>7.526278347244634E-3</v>
      </c>
      <c r="C47" s="5">
        <f>LN(原始价格数据!C47/原始价格数据!C46)</f>
        <v>-1.7340025336720116E-2</v>
      </c>
    </row>
    <row r="48" spans="1:3" hidden="1" x14ac:dyDescent="0.15">
      <c r="A48" s="1" t="s">
        <v>46</v>
      </c>
      <c r="B48" s="5">
        <f>LN(原始价格数据!B48/原始价格数据!B47)</f>
        <v>-6.7313657457684674E-3</v>
      </c>
      <c r="C48" s="5">
        <f>LN(原始价格数据!C48/原始价格数据!C47)</f>
        <v>-1.6984153431973136E-2</v>
      </c>
    </row>
    <row r="49" spans="1:3" hidden="1" x14ac:dyDescent="0.15">
      <c r="A49" s="1" t="s">
        <v>47</v>
      </c>
      <c r="B49" s="5">
        <f>LN(原始价格数据!B49/原始价格数据!B48)</f>
        <v>-3.9808969770223999E-3</v>
      </c>
      <c r="C49" s="5">
        <f>LN(原始价格数据!C49/原始价格数据!C48)</f>
        <v>-3.3087627367546621E-4</v>
      </c>
    </row>
    <row r="50" spans="1:3" hidden="1" x14ac:dyDescent="0.15">
      <c r="A50" s="1" t="s">
        <v>48</v>
      </c>
      <c r="B50" s="5">
        <f>LN(原始价格数据!B50/原始价格数据!B49)</f>
        <v>-8.0096543548886824E-3</v>
      </c>
      <c r="C50" s="5">
        <f>LN(原始价格数据!C50/原始价格数据!C49)</f>
        <v>1.1030425601781478E-4</v>
      </c>
    </row>
    <row r="51" spans="1:3" hidden="1" x14ac:dyDescent="0.15">
      <c r="A51" s="1" t="s">
        <v>49</v>
      </c>
      <c r="B51" s="5">
        <f>LN(原始价格数据!B51/原始价格数据!B50)</f>
        <v>4.0128464763683723E-3</v>
      </c>
      <c r="C51" s="5">
        <f>LN(原始价格数据!C51/原始价格数据!C50)</f>
        <v>2.7737760729507996E-2</v>
      </c>
    </row>
    <row r="52" spans="1:3" hidden="1" x14ac:dyDescent="0.15">
      <c r="A52" s="1" t="s">
        <v>50</v>
      </c>
      <c r="B52" s="5">
        <f>LN(原始价格数据!B52/原始价格数据!B51)</f>
        <v>-8.4456564752864206E-3</v>
      </c>
      <c r="C52" s="5">
        <f>LN(原始价格数据!C52/原始价格数据!C51)</f>
        <v>5.456406968407059E-3</v>
      </c>
    </row>
    <row r="53" spans="1:3" hidden="1" x14ac:dyDescent="0.15">
      <c r="A53" s="1" t="s">
        <v>51</v>
      </c>
      <c r="B53" s="5">
        <f>LN(原始价格数据!B53/原始价格数据!B52)</f>
        <v>6.0398814576938277E-3</v>
      </c>
      <c r="C53" s="5">
        <f>LN(原始价格数据!C53/原始价格数据!C52)</f>
        <v>3.7383290285227959E-2</v>
      </c>
    </row>
    <row r="54" spans="1:3" hidden="1" x14ac:dyDescent="0.15">
      <c r="A54" s="1" t="s">
        <v>52</v>
      </c>
      <c r="B54" s="5">
        <f>LN(原始价格数据!B54/原始价格数据!B53)</f>
        <v>-8.061309273570353E-3</v>
      </c>
      <c r="C54" s="5">
        <f>LN(原始价格数据!C54/原始价格数据!C53)</f>
        <v>1.5569543188294342E-2</v>
      </c>
    </row>
    <row r="55" spans="1:3" hidden="1" x14ac:dyDescent="0.15">
      <c r="A55" s="1" t="s">
        <v>53</v>
      </c>
      <c r="B55" s="5">
        <f>LN(原始价格数据!B55/原始价格数据!B54)</f>
        <v>-8.0971664343071044E-4</v>
      </c>
      <c r="C55" s="5">
        <f>LN(原始价格数据!C55/原始价格数据!C54)</f>
        <v>9.3336249184904543E-3</v>
      </c>
    </row>
    <row r="56" spans="1:3" hidden="1" x14ac:dyDescent="0.15">
      <c r="A56" s="1" t="s">
        <v>54</v>
      </c>
      <c r="B56" s="5">
        <f>LN(原始价格数据!B56/原始价格数据!B55)</f>
        <v>1.2077441489772923E-2</v>
      </c>
      <c r="C56" s="5">
        <f>LN(原始价格数据!C56/原始价格数据!C55)</f>
        <v>-6.4705615079775755E-3</v>
      </c>
    </row>
    <row r="57" spans="1:3" hidden="1" x14ac:dyDescent="0.15">
      <c r="A57" s="1" t="s">
        <v>55</v>
      </c>
      <c r="B57" s="5">
        <f>LN(原始价格数据!B57/原始价格数据!B56)</f>
        <v>-2.8050509276087211E-3</v>
      </c>
      <c r="C57" s="5">
        <f>LN(原始价格数据!C57/原始价格数据!C56)</f>
        <v>1.1636981345990519E-2</v>
      </c>
    </row>
    <row r="58" spans="1:3" hidden="1" x14ac:dyDescent="0.15">
      <c r="A58" s="1" t="s">
        <v>56</v>
      </c>
      <c r="B58" s="5">
        <f>LN(原始价格数据!B58/原始价格数据!B57)</f>
        <v>-1.4958839678722725E-2</v>
      </c>
      <c r="C58" s="5">
        <f>LN(原始价格数据!C58/原始价格数据!C57)</f>
        <v>-2.9213438169038038E-2</v>
      </c>
    </row>
    <row r="59" spans="1:3" hidden="1" x14ac:dyDescent="0.15">
      <c r="A59" s="1" t="s">
        <v>57</v>
      </c>
      <c r="B59" s="5">
        <f>LN(原始价格数据!B59/原始价格数据!B58)</f>
        <v>-9.0016974450984836E-3</v>
      </c>
      <c r="C59" s="5">
        <f>LN(原始价格数据!C59/原始价格数据!C58)</f>
        <v>7.7065102133330203E-3</v>
      </c>
    </row>
    <row r="60" spans="1:3" hidden="1" x14ac:dyDescent="0.15">
      <c r="A60" s="1" t="s">
        <v>58</v>
      </c>
      <c r="B60" s="5">
        <f>LN(原始价格数据!B60/原始价格数据!B59)</f>
        <v>-3.293539411939011E-3</v>
      </c>
      <c r="C60" s="5">
        <f>LN(原始价格数据!C60/原始价格数据!C59)</f>
        <v>-2.0279659431504928E-2</v>
      </c>
    </row>
    <row r="61" spans="1:3" hidden="1" x14ac:dyDescent="0.15">
      <c r="A61" s="1" t="s">
        <v>59</v>
      </c>
      <c r="B61" s="5">
        <f>LN(原始价格数据!B61/原始价格数据!B60)</f>
        <v>1.2295236857037558E-2</v>
      </c>
      <c r="C61" s="5">
        <f>LN(原始价格数据!C61/原始价格数据!C60)</f>
        <v>2.9644954828598316E-2</v>
      </c>
    </row>
    <row r="62" spans="1:3" hidden="1" x14ac:dyDescent="0.15">
      <c r="A62" s="1" t="s">
        <v>60</v>
      </c>
      <c r="B62" s="5">
        <f>LN(原始价格数据!B62/原始价格数据!B61)</f>
        <v>1.0937925535931628E-2</v>
      </c>
      <c r="C62" s="5">
        <f>LN(原始价格数据!C62/原始价格数据!C61)</f>
        <v>6.373507872092201E-3</v>
      </c>
    </row>
    <row r="63" spans="1:3" hidden="1" x14ac:dyDescent="0.15">
      <c r="A63" s="1" t="s">
        <v>61</v>
      </c>
      <c r="B63" s="5">
        <f>LN(原始价格数据!B63/原始价格数据!B62)</f>
        <v>5.6247637247657878E-3</v>
      </c>
      <c r="C63" s="5">
        <f>LN(原始价格数据!C63/原始价格数据!C62)</f>
        <v>2.3071590207953359E-2</v>
      </c>
    </row>
    <row r="64" spans="1:3" hidden="1" x14ac:dyDescent="0.15">
      <c r="A64" s="1" t="s">
        <v>62</v>
      </c>
      <c r="B64" s="5">
        <f>LN(原始价格数据!B64/原始价格数据!B63)</f>
        <v>-4.007213036991871E-4</v>
      </c>
      <c r="C64" s="5">
        <f>LN(原始价格数据!C64/原始价格数据!C63)</f>
        <v>1.2759706239068041E-2</v>
      </c>
    </row>
    <row r="65" spans="1:3" hidden="1" x14ac:dyDescent="0.15">
      <c r="A65" s="1" t="s">
        <v>63</v>
      </c>
      <c r="B65" s="5">
        <f>LN(原始价格数据!B65/原始价格数据!B64)</f>
        <v>2.2196709956192291E-2</v>
      </c>
      <c r="C65" s="5">
        <f>LN(原始价格数据!C65/原始价格数据!C64)</f>
        <v>-7.6427717467349807E-3</v>
      </c>
    </row>
    <row r="66" spans="1:3" hidden="1" x14ac:dyDescent="0.15">
      <c r="A66" s="1" t="s">
        <v>64</v>
      </c>
      <c r="B66" s="5">
        <f>LN(原始价格数据!B66/原始价格数据!B65)</f>
        <v>1.3626841189991206E-2</v>
      </c>
      <c r="C66" s="5">
        <f>LN(原始价格数据!C66/原始价格数据!C65)</f>
        <v>3.3815941778258161E-2</v>
      </c>
    </row>
    <row r="67" spans="1:3" hidden="1" x14ac:dyDescent="0.15">
      <c r="A67" s="1" t="s">
        <v>65</v>
      </c>
      <c r="B67" s="5">
        <f>LN(原始价格数据!B67/原始价格数据!B66)</f>
        <v>-3.0983758326701099E-3</v>
      </c>
      <c r="C67" s="5">
        <f>LN(原始价格数据!C67/原始价格数据!C66)</f>
        <v>3.3773737270404822E-2</v>
      </c>
    </row>
    <row r="68" spans="1:3" hidden="1" x14ac:dyDescent="0.15">
      <c r="A68" s="1" t="s">
        <v>66</v>
      </c>
      <c r="B68" s="5">
        <f>LN(原始价格数据!B68/原始价格数据!B67)</f>
        <v>1.0034819829327267E-2</v>
      </c>
      <c r="C68" s="5">
        <f>LN(原始价格数据!C68/原始价格数据!C67)</f>
        <v>1.2890549961017709E-2</v>
      </c>
    </row>
    <row r="69" spans="1:3" hidden="1" x14ac:dyDescent="0.15">
      <c r="A69" s="1" t="s">
        <v>67</v>
      </c>
      <c r="B69" s="5">
        <f>LN(原始价格数据!B69/原始价格数据!B68)</f>
        <v>-2.0563285186648479E-2</v>
      </c>
      <c r="C69" s="5">
        <f>LN(原始价格数据!C69/原始价格数据!C68)</f>
        <v>-5.0442748227286394E-2</v>
      </c>
    </row>
    <row r="70" spans="1:3" hidden="1" x14ac:dyDescent="0.15">
      <c r="A70" s="1" t="s">
        <v>68</v>
      </c>
      <c r="B70" s="5">
        <f>LN(原始价格数据!B70/原始价格数据!B69)</f>
        <v>-1.2226537636342462E-2</v>
      </c>
      <c r="C70" s="5">
        <f>LN(原始价格数据!C70/原始价格数据!C69)</f>
        <v>-5.2823651329110155E-2</v>
      </c>
    </row>
    <row r="71" spans="1:3" hidden="1" x14ac:dyDescent="0.15">
      <c r="A71" s="1" t="s">
        <v>69</v>
      </c>
      <c r="B71" s="5">
        <f>LN(原始价格数据!B71/原始价格数据!B70)</f>
        <v>-7.9396590117662312E-4</v>
      </c>
      <c r="C71" s="5">
        <f>LN(原始价格数据!C71/原始价格数据!C70)</f>
        <v>1.8607129238828221E-3</v>
      </c>
    </row>
    <row r="72" spans="1:3" hidden="1" x14ac:dyDescent="0.15">
      <c r="A72" s="1" t="s">
        <v>70</v>
      </c>
      <c r="B72" s="5">
        <f>LN(原始价格数据!B72/原始价格数据!B71)</f>
        <v>-3.9793128514810962E-3</v>
      </c>
      <c r="C72" s="5">
        <f>LN(原始价格数据!C72/原始价格数据!C71)</f>
        <v>-2.4701741565781036E-2</v>
      </c>
    </row>
    <row r="73" spans="1:3" hidden="1" x14ac:dyDescent="0.15">
      <c r="A73" s="1" t="s">
        <v>71</v>
      </c>
      <c r="B73" s="5">
        <f>LN(原始价格数据!B73/原始价格数据!B72)</f>
        <v>1.9916357907809202E-3</v>
      </c>
      <c r="C73" s="5">
        <f>LN(原始价格数据!C73/原始价格数据!C72)</f>
        <v>2.1309991564660263E-2</v>
      </c>
    </row>
    <row r="74" spans="1:3" hidden="1" x14ac:dyDescent="0.15">
      <c r="A74" s="1" t="s">
        <v>72</v>
      </c>
      <c r="B74" s="5">
        <f>LN(原始价格数据!B74/原始价格数据!B73)</f>
        <v>8.3218233374920576E-3</v>
      </c>
      <c r="C74" s="5">
        <f>LN(原始价格数据!C74/原始价格数据!C73)</f>
        <v>7.6318517557986019E-3</v>
      </c>
    </row>
    <row r="75" spans="1:3" hidden="1" x14ac:dyDescent="0.15">
      <c r="A75" s="1" t="s">
        <v>73</v>
      </c>
      <c r="B75" s="5">
        <f>LN(原始价格数据!B75/原始价格数据!B74)</f>
        <v>-5.1434336931644514E-3</v>
      </c>
      <c r="C75" s="5">
        <f>LN(原始价格数据!C75/原始价格数据!C74)</f>
        <v>-3.1531194363467289E-2</v>
      </c>
    </row>
    <row r="76" spans="1:3" hidden="1" x14ac:dyDescent="0.15">
      <c r="A76" s="1" t="s">
        <v>74</v>
      </c>
      <c r="B76" s="5">
        <f>LN(原始价格数据!B76/原始价格数据!B75)</f>
        <v>7.5084328246625706E-3</v>
      </c>
      <c r="C76" s="5">
        <f>LN(原始价格数据!C76/原始价格数据!C75)</f>
        <v>7.3078620973817494E-3</v>
      </c>
    </row>
    <row r="77" spans="1:3" hidden="1" x14ac:dyDescent="0.15">
      <c r="A77" s="1" t="s">
        <v>75</v>
      </c>
      <c r="B77" s="5">
        <f>LN(原始价格数据!B77/原始价格数据!B76)</f>
        <v>-1.4274627792593163E-2</v>
      </c>
      <c r="C77" s="5">
        <f>LN(原始价格数据!C77/原始价格数据!C76)</f>
        <v>-2.094389058964672E-2</v>
      </c>
    </row>
    <row r="78" spans="1:3" hidden="1" x14ac:dyDescent="0.15">
      <c r="A78" s="1" t="s">
        <v>76</v>
      </c>
      <c r="B78" s="5">
        <f>LN(原始价格数据!B78/原始价格数据!B77)</f>
        <v>-8.8247664554365456E-3</v>
      </c>
      <c r="C78" s="5">
        <f>LN(原始价格数据!C78/原始价格数据!C77)</f>
        <v>4.5545589739838625E-3</v>
      </c>
    </row>
    <row r="79" spans="1:3" hidden="1" x14ac:dyDescent="0.15">
      <c r="A79" s="1" t="s">
        <v>77</v>
      </c>
      <c r="B79" s="5">
        <f>LN(原始价格数据!B79/原始价格数据!B78)</f>
        <v>-1.5428645473066639E-2</v>
      </c>
      <c r="C79" s="5">
        <f>LN(原始价格数据!C79/原始价格数据!C78)</f>
        <v>-1.6662423819887365E-2</v>
      </c>
    </row>
    <row r="80" spans="1:3" hidden="1" x14ac:dyDescent="0.15">
      <c r="A80" s="1" t="s">
        <v>78</v>
      </c>
      <c r="B80" s="5">
        <f>LN(原始价格数据!B80/原始价格数据!B79)</f>
        <v>2.8600632366266609E-3</v>
      </c>
      <c r="C80" s="5">
        <f>LN(原始价格数据!C80/原始价格数据!C79)</f>
        <v>-9.6020996976601703E-3</v>
      </c>
    </row>
    <row r="81" spans="1:3" hidden="1" x14ac:dyDescent="0.15">
      <c r="A81" s="1" t="s">
        <v>79</v>
      </c>
      <c r="B81" s="5">
        <f>LN(原始价格数据!B81/原始价格数据!B80)</f>
        <v>9.744291474678141E-3</v>
      </c>
      <c r="C81" s="5">
        <f>LN(原始价格数据!C81/原始价格数据!C80)</f>
        <v>8.1658966309296963E-3</v>
      </c>
    </row>
    <row r="82" spans="1:3" hidden="1" x14ac:dyDescent="0.15">
      <c r="A82" s="1" t="s">
        <v>80</v>
      </c>
      <c r="B82" s="5">
        <f>LN(原始价格数据!B82/原始价格数据!B81)</f>
        <v>-1.2195273093818355E-2</v>
      </c>
      <c r="C82" s="5">
        <f>LN(原始价格数据!C82/原始价格数据!C81)</f>
        <v>-3.641048948954341E-2</v>
      </c>
    </row>
    <row r="83" spans="1:3" hidden="1" x14ac:dyDescent="0.15">
      <c r="A83" s="1" t="s">
        <v>81</v>
      </c>
      <c r="B83" s="5">
        <f>LN(原始价格数据!B83/原始价格数据!B82)</f>
        <v>7.7409227444380987E-3</v>
      </c>
      <c r="C83" s="5">
        <f>LN(原始价格数据!C83/原始价格数据!C82)</f>
        <v>1.8549398213166295E-2</v>
      </c>
    </row>
    <row r="84" spans="1:3" hidden="1" x14ac:dyDescent="0.15">
      <c r="A84" s="1" t="s">
        <v>82</v>
      </c>
      <c r="B84" s="5">
        <f>LN(原始价格数据!B84/原始价格数据!B83)</f>
        <v>-9.7880063661628207E-3</v>
      </c>
      <c r="C84" s="5">
        <f>LN(原始价格数据!C84/原始价格数据!C83)</f>
        <v>1.7475417306342268E-2</v>
      </c>
    </row>
    <row r="85" spans="1:3" hidden="1" x14ac:dyDescent="0.15">
      <c r="A85" s="1" t="s">
        <v>83</v>
      </c>
      <c r="B85" s="5">
        <f>LN(原始价格数据!B85/原始价格数据!B84)</f>
        <v>-3.6953439711241453E-3</v>
      </c>
      <c r="C85" s="5">
        <f>LN(原始价格数据!C85/原始价格数据!C84)</f>
        <v>-7.9216003870696515E-3</v>
      </c>
    </row>
    <row r="86" spans="1:3" hidden="1" x14ac:dyDescent="0.15">
      <c r="A86" s="1" t="s">
        <v>84</v>
      </c>
      <c r="B86" s="5">
        <f>LN(原始价格数据!B86/原始价格数据!B85)</f>
        <v>3.2854238997968503E-3</v>
      </c>
      <c r="C86" s="5">
        <f>LN(原始价格数据!C86/原始价格数据!C85)</f>
        <v>-9.6965720943901924E-3</v>
      </c>
    </row>
    <row r="87" spans="1:3" hidden="1" x14ac:dyDescent="0.15">
      <c r="A87" s="1" t="s">
        <v>85</v>
      </c>
      <c r="B87" s="5">
        <f>LN(原始价格数据!B87/原始价格数据!B86)</f>
        <v>-4.5202460365314518E-3</v>
      </c>
      <c r="C87" s="5">
        <f>LN(原始价格数据!C87/原始价格数据!C86)</f>
        <v>-1.7861613007971449E-3</v>
      </c>
    </row>
    <row r="88" spans="1:3" hidden="1" x14ac:dyDescent="0.15">
      <c r="A88" s="1" t="s">
        <v>86</v>
      </c>
      <c r="B88" s="5">
        <f>LN(原始价格数据!B88/原始价格数据!B87)</f>
        <v>-1.3684642334373205E-2</v>
      </c>
      <c r="C88" s="5">
        <f>LN(原始价格数据!C88/原始价格数据!C87)</f>
        <v>-3.7671570445274923E-2</v>
      </c>
    </row>
    <row r="89" spans="1:3" hidden="1" x14ac:dyDescent="0.15">
      <c r="A89" s="1" t="s">
        <v>87</v>
      </c>
      <c r="B89" s="5">
        <f>LN(原始价格数据!B89/原始价格数据!B88)</f>
        <v>-1.6715423866908656E-3</v>
      </c>
      <c r="C89" s="5">
        <f>LN(原始价格数据!C89/原始价格数据!C88)</f>
        <v>-1.0187605603402173E-2</v>
      </c>
    </row>
    <row r="90" spans="1:3" hidden="1" x14ac:dyDescent="0.15">
      <c r="A90" s="1" t="s">
        <v>88</v>
      </c>
      <c r="B90" s="5">
        <f>LN(原始价格数据!B90/原始价格数据!B89)</f>
        <v>-6.714250989583127E-3</v>
      </c>
      <c r="C90" s="5">
        <f>LN(原始价格数据!C90/原始价格数据!C89)</f>
        <v>7.5852769107369799E-3</v>
      </c>
    </row>
    <row r="91" spans="1:3" hidden="1" x14ac:dyDescent="0.15">
      <c r="A91" s="1" t="s">
        <v>89</v>
      </c>
      <c r="B91" s="5">
        <f>LN(原始价格数据!B91/原始价格数据!B90)</f>
        <v>2.7000601818505877E-2</v>
      </c>
      <c r="C91" s="5">
        <f>LN(原始价格数据!C91/原始价格数据!C90)</f>
        <v>1.1473533466946937E-2</v>
      </c>
    </row>
    <row r="92" spans="1:3" hidden="1" x14ac:dyDescent="0.15">
      <c r="A92" s="1" t="s">
        <v>90</v>
      </c>
      <c r="B92" s="5">
        <f>LN(原始价格数据!B92/原始价格数据!B91)</f>
        <v>-5.3421125606461037E-3</v>
      </c>
      <c r="C92" s="5">
        <f>LN(原始价格数据!C92/原始价格数据!C91)</f>
        <v>-2.3080238328421442E-2</v>
      </c>
    </row>
    <row r="93" spans="1:3" hidden="1" x14ac:dyDescent="0.15">
      <c r="A93" s="1" t="s">
        <v>91</v>
      </c>
      <c r="B93" s="5">
        <f>LN(原始价格数据!B93/原始价格数据!B92)</f>
        <v>-9.1060231867398818E-3</v>
      </c>
      <c r="C93" s="5">
        <f>LN(原始价格数据!C93/原始价格数据!C92)</f>
        <v>-1.1704900769447307E-2</v>
      </c>
    </row>
    <row r="94" spans="1:3" hidden="1" x14ac:dyDescent="0.15">
      <c r="A94" s="1" t="s">
        <v>92</v>
      </c>
      <c r="B94" s="5">
        <f>LN(原始价格数据!B94/原始价格数据!B93)</f>
        <v>1.5676888717879024E-2</v>
      </c>
      <c r="C94" s="5">
        <f>LN(原始价格数据!C94/原始价格数据!C93)</f>
        <v>4.6377335463547434E-3</v>
      </c>
    </row>
    <row r="95" spans="1:3" hidden="1" x14ac:dyDescent="0.15">
      <c r="A95" s="1" t="s">
        <v>93</v>
      </c>
      <c r="B95" s="5">
        <f>LN(原始价格数据!B95/原始价格数据!B94)</f>
        <v>1.9055918201012791E-2</v>
      </c>
      <c r="C95" s="5">
        <f>LN(原始价格数据!C95/原始价格数据!C94)</f>
        <v>3.709877059333113E-3</v>
      </c>
    </row>
    <row r="96" spans="1:3" hidden="1" x14ac:dyDescent="0.15">
      <c r="A96" s="1" t="s">
        <v>94</v>
      </c>
      <c r="B96" s="5">
        <f>LN(原始价格数据!B96/原始价格数据!B95)</f>
        <v>-9.2798729293966271E-3</v>
      </c>
      <c r="C96" s="5">
        <f>LN(原始价格数据!C96/原始价格数据!C95)</f>
        <v>5.2760627383816126E-3</v>
      </c>
    </row>
    <row r="97" spans="1:3" hidden="1" x14ac:dyDescent="0.15">
      <c r="A97" s="1" t="s">
        <v>95</v>
      </c>
      <c r="B97" s="5">
        <f>LN(原始价格数据!B97/原始价格数据!B96)</f>
        <v>-1.2167918759463789E-3</v>
      </c>
      <c r="C97" s="5">
        <f>LN(原始价格数据!C97/原始价格数据!C96)</f>
        <v>3.0773874020039393E-3</v>
      </c>
    </row>
    <row r="98" spans="1:3" hidden="1" x14ac:dyDescent="0.15">
      <c r="A98" s="1" t="s">
        <v>96</v>
      </c>
      <c r="B98" s="5">
        <f>LN(原始价格数据!B98/原始价格数据!B97)</f>
        <v>2.8368813351997567E-3</v>
      </c>
      <c r="C98" s="5">
        <f>LN(原始价格数据!C98/原始价格数据!C97)</f>
        <v>-7.122106945229872E-4</v>
      </c>
    </row>
    <row r="99" spans="1:3" hidden="1" x14ac:dyDescent="0.15">
      <c r="A99" s="1" t="s">
        <v>97</v>
      </c>
      <c r="B99" s="5">
        <f>LN(原始价格数据!B99/原始价格数据!B98)</f>
        <v>8.8638775349478092E-3</v>
      </c>
      <c r="C99" s="5">
        <f>LN(原始价格数据!C99/原始价格数据!C98)</f>
        <v>2.4667003786795132E-2</v>
      </c>
    </row>
    <row r="100" spans="1:3" hidden="1" x14ac:dyDescent="0.15">
      <c r="A100" s="1" t="s">
        <v>98</v>
      </c>
      <c r="B100" s="5">
        <f>LN(原始价格数据!B100/原始价格数据!B99)</f>
        <v>-4.8250998317569084E-3</v>
      </c>
      <c r="C100" s="5">
        <f>LN(原始价格数据!C100/原始价格数据!C99)</f>
        <v>3.1048551963986791E-3</v>
      </c>
    </row>
    <row r="101" spans="1:3" hidden="1" x14ac:dyDescent="0.15">
      <c r="A101" s="1" t="s">
        <v>99</v>
      </c>
      <c r="B101" s="5">
        <f>LN(原始价格数据!B101/原始价格数据!B100)</f>
        <v>-6.0642999675112538E-3</v>
      </c>
      <c r="C101" s="5">
        <f>LN(原始价格数据!C101/原始价格数据!C100)</f>
        <v>-1.048550448636903E-2</v>
      </c>
    </row>
    <row r="102" spans="1:3" hidden="1" x14ac:dyDescent="0.15">
      <c r="A102" s="1" t="s">
        <v>100</v>
      </c>
      <c r="B102" s="5">
        <f>LN(原始价格数据!B102/原始价格数据!B101)</f>
        <v>-3.2493935983095102E-3</v>
      </c>
      <c r="C102" s="5">
        <f>LN(原始价格数据!C102/原始价格数据!C101)</f>
        <v>-2.085503655849234E-2</v>
      </c>
    </row>
    <row r="103" spans="1:3" hidden="1" x14ac:dyDescent="0.15">
      <c r="A103" s="1" t="s">
        <v>101</v>
      </c>
      <c r="B103" s="5">
        <f>LN(原始价格数据!B103/原始价格数据!B102)</f>
        <v>2.4380345274302557E-3</v>
      </c>
      <c r="C103" s="5">
        <f>LN(原始价格数据!C103/原始价格数据!C102)</f>
        <v>-3.5814631786808926E-3</v>
      </c>
    </row>
    <row r="104" spans="1:3" hidden="1" x14ac:dyDescent="0.15">
      <c r="A104" s="1" t="s">
        <v>102</v>
      </c>
      <c r="B104" s="5">
        <f>LN(原始价格数据!B104/原始价格数据!B103)</f>
        <v>-1.6366977464205359E-2</v>
      </c>
      <c r="C104" s="5">
        <f>LN(原始价格数据!C104/原始价格数据!C103)</f>
        <v>-1.9295164869224887E-2</v>
      </c>
    </row>
    <row r="105" spans="1:3" hidden="1" x14ac:dyDescent="0.15">
      <c r="A105" s="1" t="s">
        <v>103</v>
      </c>
      <c r="B105" s="5">
        <f>LN(原始价格数据!B105/原始价格数据!B104)</f>
        <v>-1.0784011601745452E-2</v>
      </c>
      <c r="C105" s="5">
        <f>LN(原始价格数据!C105/原始价格数据!C104)</f>
        <v>1.3879818289112399E-2</v>
      </c>
    </row>
    <row r="106" spans="1:3" hidden="1" x14ac:dyDescent="0.15">
      <c r="A106" s="1" t="s">
        <v>104</v>
      </c>
      <c r="B106" s="5">
        <f>LN(原始价格数据!B106/原始价格数据!B105)</f>
        <v>-1.4279957061470866E-2</v>
      </c>
      <c r="C106" s="5">
        <f>LN(原始价格数据!C106/原始价格数据!C105)</f>
        <v>-1.1994948614079419E-2</v>
      </c>
    </row>
    <row r="107" spans="1:3" hidden="1" x14ac:dyDescent="0.15">
      <c r="A107" s="1" t="s">
        <v>105</v>
      </c>
      <c r="B107" s="5">
        <f>LN(原始价格数据!B107/原始价格数据!B106)</f>
        <v>-1.6205045447379E-2</v>
      </c>
      <c r="C107" s="5">
        <f>LN(原始价格数据!C107/原始价格数据!C106)</f>
        <v>-2.1206325212484885E-2</v>
      </c>
    </row>
    <row r="108" spans="1:3" hidden="1" x14ac:dyDescent="0.15">
      <c r="A108" s="1" t="s">
        <v>106</v>
      </c>
      <c r="B108" s="5">
        <f>LN(原始价格数据!B108/原始价格数据!B107)</f>
        <v>8.1353478017699519E-3</v>
      </c>
      <c r="C108" s="5">
        <f>LN(原始价格数据!C108/原始价格数据!C107)</f>
        <v>8.1317153196698022E-3</v>
      </c>
    </row>
    <row r="109" spans="1:3" hidden="1" x14ac:dyDescent="0.15">
      <c r="A109" s="1" t="s">
        <v>107</v>
      </c>
      <c r="B109" s="5">
        <f>LN(原始价格数据!B109/原始价格数据!B108)</f>
        <v>-1.4605070605999068E-2</v>
      </c>
      <c r="C109" s="5">
        <f>LN(原始价格数据!C109/原始价格数据!C108)</f>
        <v>-2.2164952828460247E-2</v>
      </c>
    </row>
    <row r="110" spans="1:3" hidden="1" x14ac:dyDescent="0.15">
      <c r="A110" s="1" t="s">
        <v>108</v>
      </c>
      <c r="B110" s="5">
        <f>LN(原始价格数据!B110/原始价格数据!B109)</f>
        <v>-1.4382466267253214E-2</v>
      </c>
      <c r="C110" s="5">
        <f>LN(原始价格数据!C110/原始价格数据!C109)</f>
        <v>-4.3885967104703395E-3</v>
      </c>
    </row>
    <row r="111" spans="1:3" hidden="1" x14ac:dyDescent="0.15">
      <c r="A111" s="1" t="s">
        <v>109</v>
      </c>
      <c r="B111" s="5">
        <f>LN(原始价格数据!B111/原始价格数据!B110)</f>
        <v>2.6304267687731983E-3</v>
      </c>
      <c r="C111" s="5">
        <f>LN(原始价格数据!C111/原始价格数据!C110)</f>
        <v>2.5150860822678679E-2</v>
      </c>
    </row>
    <row r="112" spans="1:3" hidden="1" x14ac:dyDescent="0.15">
      <c r="A112" s="1" t="s">
        <v>110</v>
      </c>
      <c r="B112" s="5">
        <f>LN(原始价格数据!B112/原始价格数据!B111)</f>
        <v>-2.5722038940410672E-2</v>
      </c>
      <c r="C112" s="5">
        <f>LN(原始价格数据!C112/原始价格数据!C111)</f>
        <v>-2.2435637943860325E-2</v>
      </c>
    </row>
    <row r="113" spans="1:3" hidden="1" x14ac:dyDescent="0.15">
      <c r="A113" s="1" t="s">
        <v>111</v>
      </c>
      <c r="B113" s="5">
        <f>LN(原始价格数据!B113/原始价格数据!B112)</f>
        <v>1.6926907487583378E-2</v>
      </c>
      <c r="C113" s="5">
        <f>LN(原始价格数据!C113/原始价格数据!C112)</f>
        <v>1.0472130608370284E-2</v>
      </c>
    </row>
    <row r="114" spans="1:3" hidden="1" x14ac:dyDescent="0.15">
      <c r="A114" s="1" t="s">
        <v>112</v>
      </c>
      <c r="B114" s="5">
        <f>LN(原始价格数据!B114/原始价格数据!B113)</f>
        <v>-1.6477772065705935E-2</v>
      </c>
      <c r="C114" s="5">
        <f>LN(原始价格数据!C114/原始价格数据!C113)</f>
        <v>-3.9808053151598188E-2</v>
      </c>
    </row>
    <row r="115" spans="1:3" hidden="1" x14ac:dyDescent="0.15">
      <c r="A115" s="1" t="s">
        <v>113</v>
      </c>
      <c r="B115" s="5">
        <f>LN(原始价格数据!B115/原始价格数据!B114)</f>
        <v>1.346197196796827E-3</v>
      </c>
      <c r="C115" s="5">
        <f>LN(原始价格数据!C115/原始价格数据!C114)</f>
        <v>6.3037458027236856E-3</v>
      </c>
    </row>
    <row r="116" spans="1:3" hidden="1" x14ac:dyDescent="0.15">
      <c r="A116" s="1" t="s">
        <v>114</v>
      </c>
      <c r="B116" s="5">
        <f>LN(原始价格数据!B116/原始价格数据!B115)</f>
        <v>3.5678745820216323E-2</v>
      </c>
      <c r="C116" s="5">
        <f>LN(原始价格数据!C116/原始价格数据!C115)</f>
        <v>3.8542497963523853E-2</v>
      </c>
    </row>
    <row r="117" spans="1:3" hidden="1" x14ac:dyDescent="0.15">
      <c r="A117" s="1" t="s">
        <v>115</v>
      </c>
      <c r="B117" s="5">
        <f>LN(原始价格数据!B117/原始价格数据!B116)</f>
        <v>1.5457585576642799E-2</v>
      </c>
      <c r="C117" s="5">
        <f>LN(原始价格数据!C117/原始价格数据!C116)</f>
        <v>1.4925359387916882E-2</v>
      </c>
    </row>
    <row r="118" spans="1:3" hidden="1" x14ac:dyDescent="0.15">
      <c r="A118" s="1" t="s">
        <v>116</v>
      </c>
      <c r="B118" s="5">
        <f>LN(原始价格数据!B118/原始价格数据!B117)</f>
        <v>-5.9829238295935104E-3</v>
      </c>
      <c r="C118" s="5">
        <f>LN(原始价格数据!C118/原始价格数据!C117)</f>
        <v>-1.1223562917444202E-3</v>
      </c>
    </row>
    <row r="119" spans="1:3" hidden="1" x14ac:dyDescent="0.15">
      <c r="A119" s="1" t="s">
        <v>117</v>
      </c>
      <c r="B119" s="5">
        <f>LN(原始价格数据!B119/原始价格数据!B118)</f>
        <v>-1.2867254616837842E-3</v>
      </c>
      <c r="C119" s="5">
        <f>LN(原始价格数据!C119/原始价格数据!C118)</f>
        <v>-9.9236118792679281E-3</v>
      </c>
    </row>
    <row r="120" spans="1:3" hidden="1" x14ac:dyDescent="0.15">
      <c r="A120" s="1" t="s">
        <v>118</v>
      </c>
      <c r="B120" s="5">
        <f>LN(原始价格数据!B120/原始价格数据!B119)</f>
        <v>3.855220024432832E-3</v>
      </c>
      <c r="C120" s="5">
        <f>LN(原始价格数据!C120/原始价格数据!C119)</f>
        <v>4.6043471385482362E-3</v>
      </c>
    </row>
    <row r="121" spans="1:3" hidden="1" x14ac:dyDescent="0.15">
      <c r="A121" s="1" t="s">
        <v>119</v>
      </c>
      <c r="B121" s="5">
        <f>LN(原始价格数据!B121/原始价格数据!B120)</f>
        <v>-1.0313800063844601E-2</v>
      </c>
      <c r="C121" s="5">
        <f>LN(原始价格数据!C121/原始价格数据!C120)</f>
        <v>-1.3166850355912477E-2</v>
      </c>
    </row>
    <row r="122" spans="1:3" hidden="1" x14ac:dyDescent="0.15">
      <c r="A122" s="1" t="s">
        <v>120</v>
      </c>
      <c r="B122" s="5">
        <f>LN(原始价格数据!B122/原始价格数据!B121)</f>
        <v>2.5884397541026064E-3</v>
      </c>
      <c r="C122" s="5">
        <f>LN(原始价格数据!C122/原始价格数据!C121)</f>
        <v>5.7426211936927301E-3</v>
      </c>
    </row>
    <row r="123" spans="1:3" hidden="1" x14ac:dyDescent="0.15">
      <c r="A123" s="1" t="s">
        <v>121</v>
      </c>
      <c r="B123" s="5">
        <f>LN(原始价格数据!B123/原始价格数据!B122)</f>
        <v>-1.9578611028215693E-2</v>
      </c>
      <c r="C123" s="5">
        <f>LN(原始价格数据!C123/原始价格数据!C122)</f>
        <v>-2.2809850663923086E-2</v>
      </c>
    </row>
    <row r="124" spans="1:3" hidden="1" x14ac:dyDescent="0.15">
      <c r="A124" s="1" t="s">
        <v>122</v>
      </c>
      <c r="B124" s="5">
        <f>LN(原始价格数据!B124/原始价格数据!B123)</f>
        <v>-8.7912093574012932E-4</v>
      </c>
      <c r="C124" s="5">
        <f>LN(原始价格数据!C124/原始价格数据!C123)</f>
        <v>4.6437233167946883E-3</v>
      </c>
    </row>
    <row r="125" spans="1:3" hidden="1" x14ac:dyDescent="0.15">
      <c r="A125" s="1" t="s">
        <v>123</v>
      </c>
      <c r="B125" s="5">
        <f>LN(原始价格数据!B125/原始价格数据!B124)</f>
        <v>6.5746456420853853E-3</v>
      </c>
      <c r="C125" s="5">
        <f>LN(原始价格数据!C125/原始价格数据!C124)</f>
        <v>4.6222587874931911E-3</v>
      </c>
    </row>
    <row r="126" spans="1:3" hidden="1" x14ac:dyDescent="0.15">
      <c r="A126" s="1" t="s">
        <v>124</v>
      </c>
      <c r="B126" s="5">
        <f>LN(原始价格数据!B126/原始价格数据!B125)</f>
        <v>8.7336250092876638E-4</v>
      </c>
      <c r="C126" s="5">
        <f>LN(原始价格数据!C126/原始价格数据!C125)</f>
        <v>-4.9018729218122314E-3</v>
      </c>
    </row>
    <row r="127" spans="1:3" hidden="1" x14ac:dyDescent="0.15">
      <c r="A127" s="1" t="s">
        <v>125</v>
      </c>
      <c r="B127" s="5">
        <f>LN(原始价格数据!B127/原始价格数据!B126)</f>
        <v>-1.0531031945966484E-2</v>
      </c>
      <c r="C127" s="5">
        <f>LN(原始价格数据!C127/原始价格数据!C126)</f>
        <v>-1.7571886455848507E-2</v>
      </c>
    </row>
    <row r="128" spans="1:3" hidden="1" x14ac:dyDescent="0.15">
      <c r="A128" s="1" t="s">
        <v>126</v>
      </c>
      <c r="B128" s="5">
        <f>LN(原始价格数据!B128/原始价格数据!B127)</f>
        <v>-1.0643115987320647E-2</v>
      </c>
      <c r="C128" s="5">
        <f>LN(原始价格数据!C128/原始价格数据!C127)</f>
        <v>-8.3289584499638934E-3</v>
      </c>
    </row>
    <row r="129" spans="1:3" hidden="1" x14ac:dyDescent="0.15">
      <c r="A129" s="1" t="s">
        <v>127</v>
      </c>
      <c r="B129" s="5">
        <f>LN(原始价格数据!B129/原始价格数据!B128)</f>
        <v>-3.573027472539072E-3</v>
      </c>
      <c r="C129" s="5">
        <f>LN(原始价格数据!C129/原始价格数据!C128)</f>
        <v>-2.6273671668091739E-3</v>
      </c>
    </row>
    <row r="130" spans="1:3" hidden="1" x14ac:dyDescent="0.15">
      <c r="A130" s="1" t="s">
        <v>128</v>
      </c>
      <c r="B130" s="5">
        <f>LN(原始价格数据!B130/原始价格数据!B129)</f>
        <v>4.9096282507192683E-3</v>
      </c>
      <c r="C130" s="5">
        <f>LN(原始价格数据!C130/原始价格数据!C129)</f>
        <v>-1.8926931259092745E-3</v>
      </c>
    </row>
    <row r="131" spans="1:3" hidden="1" x14ac:dyDescent="0.15">
      <c r="A131" s="1" t="s">
        <v>129</v>
      </c>
      <c r="B131" s="5">
        <f>LN(原始价格数据!B131/原始价格数据!B130)</f>
        <v>-5.3571556692424563E-3</v>
      </c>
      <c r="C131" s="5">
        <f>LN(原始价格数据!C131/原始价格数据!C130)</f>
        <v>-8.4786578190963538E-3</v>
      </c>
    </row>
    <row r="132" spans="1:3" hidden="1" x14ac:dyDescent="0.15">
      <c r="A132" s="1" t="s">
        <v>130</v>
      </c>
      <c r="B132" s="5">
        <f>LN(原始价格数据!B132/原始价格数据!B131)</f>
        <v>-9.8966169869205509E-3</v>
      </c>
      <c r="C132" s="5">
        <f>LN(原始价格数据!C132/原始价格数据!C131)</f>
        <v>-6.5423714970562563E-3</v>
      </c>
    </row>
    <row r="133" spans="1:3" hidden="1" x14ac:dyDescent="0.15">
      <c r="A133" s="1" t="s">
        <v>131</v>
      </c>
      <c r="B133" s="5">
        <f>LN(原始价格数据!B133/原始价格数据!B132)</f>
        <v>-1.1823693905741707E-2</v>
      </c>
      <c r="C133" s="5">
        <f>LN(原始价格数据!C133/原始价格数据!C132)</f>
        <v>-7.2590269448676451E-3</v>
      </c>
    </row>
    <row r="134" spans="1:3" hidden="1" x14ac:dyDescent="0.15">
      <c r="A134" s="1" t="s">
        <v>132</v>
      </c>
      <c r="B134" s="5">
        <f>LN(原始价格数据!B134/原始价格数据!B133)</f>
        <v>1.4532499173828388E-2</v>
      </c>
      <c r="C134" s="5">
        <f>LN(原始价格数据!C134/原始价格数据!C133)</f>
        <v>3.0074647742952387E-2</v>
      </c>
    </row>
    <row r="135" spans="1:3" hidden="1" x14ac:dyDescent="0.15">
      <c r="A135" s="1" t="s">
        <v>133</v>
      </c>
      <c r="B135" s="5">
        <f>LN(原始价格数据!B135/原始价格数据!B134)</f>
        <v>-1.3534854310763762E-3</v>
      </c>
      <c r="C135" s="5">
        <f>LN(原始价格数据!C135/原始价格数据!C134)</f>
        <v>1.0619180870481343E-3</v>
      </c>
    </row>
    <row r="136" spans="1:3" hidden="1" x14ac:dyDescent="0.15">
      <c r="A136" s="1" t="s">
        <v>134</v>
      </c>
      <c r="B136" s="5">
        <f>LN(原始价格数据!B136/原始价格数据!B135)</f>
        <v>-4.5248945982895774E-3</v>
      </c>
      <c r="C136" s="5">
        <f>LN(原始价格数据!C136/原始价格数据!C135)</f>
        <v>2.9755254594865227E-3</v>
      </c>
    </row>
    <row r="137" spans="1:3" hidden="1" x14ac:dyDescent="0.15">
      <c r="A137" s="1" t="s">
        <v>135</v>
      </c>
      <c r="B137" s="5">
        <f>LN(原始价格数据!B137/原始价格数据!B136)</f>
        <v>9.0294067193941573E-3</v>
      </c>
      <c r="C137" s="5">
        <f>LN(原始价格数据!C137/原始价格数据!C136)</f>
        <v>3.8995906107088195E-3</v>
      </c>
    </row>
    <row r="138" spans="1:3" hidden="1" x14ac:dyDescent="0.15">
      <c r="A138" s="1" t="s">
        <v>136</v>
      </c>
      <c r="B138" s="5">
        <f>LN(原始价格数据!B138/原始价格数据!B137)</f>
        <v>4.4933723514943824E-4</v>
      </c>
      <c r="C138" s="5">
        <f>LN(原始价格数据!C138/原始价格数据!C137)</f>
        <v>8.2364806715169159E-3</v>
      </c>
    </row>
    <row r="139" spans="1:3" hidden="1" x14ac:dyDescent="0.15">
      <c r="A139" s="1" t="s">
        <v>137</v>
      </c>
      <c r="B139" s="5">
        <f>LN(原始价格数据!B139/原始价格数据!B138)</f>
        <v>-1.7985616359148672E-3</v>
      </c>
      <c r="C139" s="5">
        <f>LN(原始价格数据!C139/原始价格数据!C138)</f>
        <v>-2.4154601116037734E-3</v>
      </c>
    </row>
    <row r="140" spans="1:3" hidden="1" x14ac:dyDescent="0.15">
      <c r="A140" s="1" t="s">
        <v>138</v>
      </c>
      <c r="B140" s="5">
        <f>LN(原始价格数据!B140/原始价格数据!B139)</f>
        <v>-1.0404979644814202E-2</v>
      </c>
      <c r="C140" s="5">
        <f>LN(原始价格数据!C140/原始价格数据!C139)</f>
        <v>-8.7849481037637032E-3</v>
      </c>
    </row>
    <row r="141" spans="1:3" hidden="1" x14ac:dyDescent="0.15">
      <c r="A141" s="1" t="s">
        <v>139</v>
      </c>
      <c r="B141" s="5">
        <f>LN(原始价格数据!B141/原始价格数据!B140)</f>
        <v>6.3463494962885713E-3</v>
      </c>
      <c r="C141" s="5">
        <f>LN(原始价格数据!C141/原始价格数据!C140)</f>
        <v>4.7461704005729568E-3</v>
      </c>
    </row>
    <row r="142" spans="1:3" hidden="1" x14ac:dyDescent="0.15">
      <c r="A142" s="1" t="s">
        <v>140</v>
      </c>
      <c r="B142" s="5">
        <f>LN(原始价格数据!B142/原始价格数据!B141)</f>
        <v>9.4446395780962127E-3</v>
      </c>
      <c r="C142" s="5">
        <f>LN(原始价格数据!C142/原始价格数据!C141)</f>
        <v>8.4949743180277025E-4</v>
      </c>
    </row>
    <row r="143" spans="1:3" hidden="1" x14ac:dyDescent="0.15">
      <c r="A143" s="1" t="s">
        <v>141</v>
      </c>
      <c r="B143" s="5">
        <f>LN(原始价格数据!B143/原始价格数据!B142)</f>
        <v>-8.541297149910039E-3</v>
      </c>
      <c r="C143" s="5">
        <f>LN(原始价格数据!C143/原始价格数据!C142)</f>
        <v>-7.6715818779653291E-3</v>
      </c>
    </row>
    <row r="144" spans="1:3" hidden="1" x14ac:dyDescent="0.15">
      <c r="A144" s="1" t="s">
        <v>142</v>
      </c>
      <c r="B144" s="5">
        <f>LN(原始价格数据!B144/原始价格数据!B143)</f>
        <v>-1.3636574949545396E-2</v>
      </c>
      <c r="C144" s="5">
        <f>LN(原始价格数据!C144/原始价格数据!C143)</f>
        <v>-8.0594459196919321E-3</v>
      </c>
    </row>
    <row r="145" spans="1:3" hidden="1" x14ac:dyDescent="0.15">
      <c r="A145" s="1" t="s">
        <v>143</v>
      </c>
      <c r="B145" s="5">
        <f>LN(原始价格数据!B145/原始价格数据!B144)</f>
        <v>9.1491314707713395E-4</v>
      </c>
      <c r="C145" s="5">
        <f>LN(原始价格数据!C145/原始价格数据!C144)</f>
        <v>5.7490146130086681E-4</v>
      </c>
    </row>
    <row r="146" spans="1:3" hidden="1" x14ac:dyDescent="0.15">
      <c r="A146" s="1" t="s">
        <v>144</v>
      </c>
      <c r="B146" s="5">
        <f>LN(原始价格数据!B146/原始价格数据!B145)</f>
        <v>-9.6485931158318376E-3</v>
      </c>
      <c r="C146" s="5">
        <f>LN(原始价格数据!C146/原始价格数据!C145)</f>
        <v>-1.4680907968698732E-2</v>
      </c>
    </row>
    <row r="147" spans="1:3" hidden="1" x14ac:dyDescent="0.15">
      <c r="A147" s="1" t="s">
        <v>145</v>
      </c>
      <c r="B147" s="5">
        <f>LN(原始价格数据!B147/原始价格数据!B146)</f>
        <v>-1.629079546231885E-2</v>
      </c>
      <c r="C147" s="5">
        <f>LN(原始价格数据!C147/原始价格数据!C146)</f>
        <v>-1.3927568029357898E-2</v>
      </c>
    </row>
    <row r="148" spans="1:3" hidden="1" x14ac:dyDescent="0.15">
      <c r="A148" s="1" t="s">
        <v>146</v>
      </c>
      <c r="B148" s="5">
        <f>LN(原始价格数据!B148/原始价格数据!B147)</f>
        <v>-6.5913609637518866E-3</v>
      </c>
      <c r="C148" s="5">
        <f>LN(原始价格数据!C148/原始价格数据!C147)</f>
        <v>-1.8719233304757641E-2</v>
      </c>
    </row>
    <row r="149" spans="1:3" hidden="1" x14ac:dyDescent="0.15">
      <c r="A149" s="1" t="s">
        <v>147</v>
      </c>
      <c r="B149" s="5">
        <f>LN(原始价格数据!B149/原始价格数据!B148)</f>
        <v>-1.619082987389309E-2</v>
      </c>
      <c r="C149" s="5">
        <f>LN(原始价格数据!C149/原始价格数据!C148)</f>
        <v>-9.5578627921038238E-3</v>
      </c>
    </row>
    <row r="150" spans="1:3" hidden="1" x14ac:dyDescent="0.15">
      <c r="A150" s="1" t="s">
        <v>148</v>
      </c>
      <c r="B150" s="5">
        <f>LN(原始价格数据!B150/原始价格数据!B149)</f>
        <v>8.1281824505423182E-3</v>
      </c>
      <c r="C150" s="5">
        <f>LN(原始价格数据!C150/原始价格数据!C149)</f>
        <v>1.1364004162083736E-2</v>
      </c>
    </row>
    <row r="151" spans="1:3" hidden="1" x14ac:dyDescent="0.15">
      <c r="A151" s="1" t="s">
        <v>149</v>
      </c>
      <c r="B151" s="5">
        <f>LN(原始价格数据!B151/原始价格数据!B150)</f>
        <v>-3.8167985267008537E-3</v>
      </c>
      <c r="C151" s="5">
        <f>LN(原始价格数据!C151/原始价格数据!C150)</f>
        <v>6.3813146157702238E-3</v>
      </c>
    </row>
    <row r="152" spans="1:3" hidden="1" x14ac:dyDescent="0.15">
      <c r="A152" s="1" t="s">
        <v>150</v>
      </c>
      <c r="B152" s="5">
        <f>LN(原始价格数据!B152/原始价格数据!B151)</f>
        <v>-3.3516909519117782E-3</v>
      </c>
      <c r="C152" s="5">
        <f>LN(原始价格数据!C152/原始价格数据!C151)</f>
        <v>8.9675264662987062E-3</v>
      </c>
    </row>
    <row r="153" spans="1:3" hidden="1" x14ac:dyDescent="0.15">
      <c r="A153" s="1" t="s">
        <v>151</v>
      </c>
      <c r="B153" s="5">
        <f>LN(原始价格数据!B153/原始价格数据!B152)</f>
        <v>1.9943680967335332E-2</v>
      </c>
      <c r="C153" s="5">
        <f>LN(原始价格数据!C153/原始价格数据!C152)</f>
        <v>1.1233473199489585E-2</v>
      </c>
    </row>
    <row r="154" spans="1:3" hidden="1" x14ac:dyDescent="0.15">
      <c r="A154" s="1" t="s">
        <v>152</v>
      </c>
      <c r="B154" s="5">
        <f>LN(原始价格数据!B154/原始价格数据!B153)</f>
        <v>2.3235246034310431E-2</v>
      </c>
      <c r="C154" s="5">
        <f>LN(原始价格数据!C154/原始价格数据!C153)</f>
        <v>2.4057705544134153E-2</v>
      </c>
    </row>
    <row r="155" spans="1:3" hidden="1" x14ac:dyDescent="0.15">
      <c r="A155" s="1" t="s">
        <v>153</v>
      </c>
      <c r="B155" s="5">
        <f>LN(原始价格数据!B155/原始价格数据!B154)</f>
        <v>-7.376704727661487E-3</v>
      </c>
      <c r="C155" s="5">
        <f>LN(原始价格数据!C155/原始价格数据!C154)</f>
        <v>-1.1419306672411313E-2</v>
      </c>
    </row>
    <row r="156" spans="1:3" hidden="1" x14ac:dyDescent="0.15">
      <c r="A156" s="1" t="s">
        <v>154</v>
      </c>
      <c r="B156" s="5">
        <f>LN(原始价格数据!B156/原始价格数据!B155)</f>
        <v>-5.1032353851775984E-3</v>
      </c>
      <c r="C156" s="5">
        <f>LN(原始价格数据!C156/原始价格数据!C155)</f>
        <v>-4.4716868153272709E-3</v>
      </c>
    </row>
    <row r="157" spans="1:3" hidden="1" x14ac:dyDescent="0.15">
      <c r="A157" s="1" t="s">
        <v>155</v>
      </c>
      <c r="B157" s="5">
        <f>LN(原始价格数据!B157/原始价格数据!B156)</f>
        <v>-9.8154562282289706E-3</v>
      </c>
      <c r="C157" s="5">
        <f>LN(原始价格数据!C157/原始价格数据!C156)</f>
        <v>-1.3115763805288198E-2</v>
      </c>
    </row>
    <row r="158" spans="1:3" hidden="1" x14ac:dyDescent="0.15">
      <c r="A158" s="1" t="s">
        <v>156</v>
      </c>
      <c r="B158" s="5">
        <f>LN(原始价格数据!B158/原始价格数据!B157)</f>
        <v>1.3529480924600514E-2</v>
      </c>
      <c r="C158" s="5">
        <f>LN(原始价格数据!C158/原始价格数据!C157)</f>
        <v>1.5312701412997794E-2</v>
      </c>
    </row>
    <row r="159" spans="1:3" hidden="1" x14ac:dyDescent="0.15">
      <c r="A159" s="1" t="s">
        <v>157</v>
      </c>
      <c r="B159" s="5">
        <f>LN(原始价格数据!B159/原始价格数据!B158)</f>
        <v>2.1999053995367782E-2</v>
      </c>
      <c r="C159" s="5">
        <f>LN(原始价格数据!C159/原始价格数据!C158)</f>
        <v>2.8008689715984102E-2</v>
      </c>
    </row>
    <row r="160" spans="1:3" hidden="1" x14ac:dyDescent="0.15">
      <c r="A160" s="1" t="s">
        <v>158</v>
      </c>
      <c r="B160" s="5">
        <f>LN(原始价格数据!B160/原始价格数据!B159)</f>
        <v>-5.4545589782722037E-3</v>
      </c>
      <c r="C160" s="5">
        <f>LN(原始价格数据!C160/原始价格数据!C159)</f>
        <v>5.4607644231779769E-3</v>
      </c>
    </row>
    <row r="161" spans="1:3" hidden="1" x14ac:dyDescent="0.15">
      <c r="A161" s="1" t="s">
        <v>159</v>
      </c>
      <c r="B161" s="5">
        <f>LN(原始价格数据!B161/原始价格数据!B160)</f>
        <v>-9.1199276726935084E-4</v>
      </c>
      <c r="C161" s="5">
        <f>LN(原始价格数据!C161/原始价格数据!C160)</f>
        <v>5.1124447336150193E-3</v>
      </c>
    </row>
    <row r="162" spans="1:3" hidden="1" x14ac:dyDescent="0.15">
      <c r="A162" s="1" t="s">
        <v>160</v>
      </c>
      <c r="B162" s="5">
        <f>LN(原始价格数据!B162/原始价格数据!B161)</f>
        <v>-2.7409793314224049E-3</v>
      </c>
      <c r="C162" s="5">
        <f>LN(原始价格数据!C162/原始价格数据!C161)</f>
        <v>-1.0653737422257564E-2</v>
      </c>
    </row>
    <row r="163" spans="1:3" hidden="1" x14ac:dyDescent="0.15">
      <c r="A163" s="1" t="s">
        <v>161</v>
      </c>
      <c r="B163" s="5">
        <f>LN(原始价格数据!B163/原始价格数据!B162)</f>
        <v>-1.0115028770111669E-2</v>
      </c>
      <c r="C163" s="5">
        <f>LN(原始价格数据!C163/原始价格数据!C162)</f>
        <v>-6.3823128263671269E-3</v>
      </c>
    </row>
    <row r="164" spans="1:3" hidden="1" x14ac:dyDescent="0.15">
      <c r="A164" s="1" t="s">
        <v>162</v>
      </c>
      <c r="B164" s="5">
        <f>LN(原始价格数据!B164/原始价格数据!B163)</f>
        <v>-4.622140133135456E-4</v>
      </c>
      <c r="C164" s="5">
        <f>LN(原始价格数据!C164/原始价格数据!C163)</f>
        <v>8.9961677377153968E-3</v>
      </c>
    </row>
    <row r="165" spans="1:3" hidden="1" x14ac:dyDescent="0.15">
      <c r="A165" s="1" t="s">
        <v>163</v>
      </c>
      <c r="B165" s="5">
        <f>LN(原始价格数据!B165/原始价格数据!B164)</f>
        <v>1.3860016078771529E-3</v>
      </c>
      <c r="C165" s="5">
        <f>LN(原始价格数据!C165/原始价格数据!C164)</f>
        <v>6.7243288917670559E-3</v>
      </c>
    </row>
    <row r="166" spans="1:3" hidden="1" x14ac:dyDescent="0.15">
      <c r="A166" s="1" t="s">
        <v>164</v>
      </c>
      <c r="B166" s="5">
        <f>LN(原始价格数据!B166/原始价格数据!B165)</f>
        <v>3.6866401202187964E-3</v>
      </c>
      <c r="C166" s="5">
        <f>LN(原始价格数据!C166/原始价格数据!C165)</f>
        <v>5.3709026883908282E-3</v>
      </c>
    </row>
    <row r="167" spans="1:3" hidden="1" x14ac:dyDescent="0.15">
      <c r="A167" s="1" t="s">
        <v>165</v>
      </c>
      <c r="B167" s="5">
        <f>LN(原始价格数据!B167/原始价格数据!B166)</f>
        <v>-1.2031612052399372E-2</v>
      </c>
      <c r="C167" s="5">
        <f>LN(原始价格数据!C167/原始价格数据!C166)</f>
        <v>-7.7672613716990944E-3</v>
      </c>
    </row>
    <row r="168" spans="1:3" hidden="1" x14ac:dyDescent="0.15">
      <c r="A168" s="1" t="s">
        <v>166</v>
      </c>
      <c r="B168" s="5">
        <f>LN(原始价格数据!B168/原始价格数据!B167)</f>
        <v>4.6446901893246297E-3</v>
      </c>
      <c r="C168" s="5">
        <f>LN(原始价格数据!C168/原始价格数据!C167)</f>
        <v>8.1639608373901967E-3</v>
      </c>
    </row>
    <row r="169" spans="1:3" hidden="1" x14ac:dyDescent="0.15">
      <c r="A169" s="1" t="s">
        <v>167</v>
      </c>
      <c r="B169" s="5">
        <f>LN(原始价格数据!B169/原始价格数据!B168)</f>
        <v>5.0843650087945402E-3</v>
      </c>
      <c r="C169" s="5">
        <f>LN(原始价格数据!C169/原始价格数据!C168)</f>
        <v>5.9711113212742618E-3</v>
      </c>
    </row>
    <row r="170" spans="1:3" hidden="1" x14ac:dyDescent="0.15">
      <c r="A170" s="1" t="s">
        <v>168</v>
      </c>
      <c r="B170" s="5">
        <f>LN(原始价格数据!B170/原始价格数据!B169)</f>
        <v>-7.868589545199315E-3</v>
      </c>
      <c r="C170" s="5">
        <f>LN(原始价格数据!C170/原始价格数据!C169)</f>
        <v>-1.2297350415785042E-2</v>
      </c>
    </row>
    <row r="171" spans="1:3" hidden="1" x14ac:dyDescent="0.15">
      <c r="A171" s="1" t="s">
        <v>169</v>
      </c>
      <c r="B171" s="5">
        <f>LN(原始价格数据!B171/原始价格数据!B170)</f>
        <v>-1.4509966716992648E-2</v>
      </c>
      <c r="C171" s="5">
        <f>LN(原始价格数据!C171/原始价格数据!C170)</f>
        <v>-1.7921265733277542E-2</v>
      </c>
    </row>
    <row r="172" spans="1:3" hidden="1" x14ac:dyDescent="0.15">
      <c r="A172" s="1" t="s">
        <v>170</v>
      </c>
      <c r="B172" s="5">
        <f>LN(原始价格数据!B172/原始价格数据!B171)</f>
        <v>1.4045174703047426E-2</v>
      </c>
      <c r="C172" s="5">
        <f>LN(原始价格数据!C172/原始价格数据!C171)</f>
        <v>6.3191363514785324E-3</v>
      </c>
    </row>
    <row r="173" spans="1:3" hidden="1" x14ac:dyDescent="0.15">
      <c r="A173" s="1" t="s">
        <v>171</v>
      </c>
      <c r="B173" s="5">
        <f>LN(原始价格数据!B173/原始价格数据!B172)</f>
        <v>-1.3573810093801621E-2</v>
      </c>
      <c r="C173" s="5">
        <f>LN(原始价格数据!C173/原始价格数据!C172)</f>
        <v>-1.4725290479205198E-2</v>
      </c>
    </row>
    <row r="174" spans="1:3" hidden="1" x14ac:dyDescent="0.15">
      <c r="A174" s="1" t="s">
        <v>172</v>
      </c>
      <c r="B174" s="5">
        <f>LN(原始价格数据!B174/原始价格数据!B173)</f>
        <v>-5.6710927038162804E-3</v>
      </c>
      <c r="C174" s="5">
        <f>LN(原始价格数据!C174/原始价格数据!C173)</f>
        <v>4.783035507014765E-3</v>
      </c>
    </row>
    <row r="175" spans="1:3" hidden="1" x14ac:dyDescent="0.15">
      <c r="A175" s="1" t="s">
        <v>173</v>
      </c>
      <c r="B175" s="5">
        <f>LN(原始价格数据!B175/原始价格数据!B174)</f>
        <v>1.4207911459444787E-3</v>
      </c>
      <c r="C175" s="5">
        <f>LN(原始价格数据!C175/原始价格数据!C174)</f>
        <v>6.2204172684311504E-3</v>
      </c>
    </row>
    <row r="176" spans="1:3" hidden="1" x14ac:dyDescent="0.15">
      <c r="A176" s="1" t="s">
        <v>174</v>
      </c>
      <c r="B176" s="5">
        <f>LN(原始价格数据!B176/原始价格数据!B175)</f>
        <v>-5.6953167710562923E-3</v>
      </c>
      <c r="C176" s="5">
        <f>LN(原始价格数据!C176/原始价格数据!C175)</f>
        <v>-3.329005997438482E-3</v>
      </c>
    </row>
    <row r="177" spans="1:3" hidden="1" x14ac:dyDescent="0.15">
      <c r="A177" s="1" t="s">
        <v>175</v>
      </c>
      <c r="B177" s="5">
        <f>LN(原始价格数据!B177/原始价格数据!B176)</f>
        <v>-4.7607713348596706E-4</v>
      </c>
      <c r="C177" s="5">
        <f>LN(原始价格数据!C177/原始价格数据!C176)</f>
        <v>-7.3224313742850514E-4</v>
      </c>
    </row>
    <row r="178" spans="1:3" hidden="1" x14ac:dyDescent="0.15">
      <c r="A178" s="1" t="s">
        <v>176</v>
      </c>
      <c r="B178" s="5">
        <f>LN(原始价格数据!B178/原始价格数据!B177)</f>
        <v>-1.9065782705815315E-3</v>
      </c>
      <c r="C178" s="5">
        <f>LN(原始价格数据!C178/原始价格数据!C177)</f>
        <v>1.3540757808630855E-2</v>
      </c>
    </row>
    <row r="179" spans="1:3" hidden="1" x14ac:dyDescent="0.15">
      <c r="A179" s="1" t="s">
        <v>177</v>
      </c>
      <c r="B179" s="5">
        <f>LN(原始价格数据!B179/原始价格数据!B178)</f>
        <v>-1.0551656651460288E-2</v>
      </c>
      <c r="C179" s="5">
        <f>LN(原始价格数据!C179/原始价格数据!C178)</f>
        <v>-1.0845770208957853E-3</v>
      </c>
    </row>
    <row r="180" spans="1:3" hidden="1" x14ac:dyDescent="0.15">
      <c r="A180" s="1" t="s">
        <v>178</v>
      </c>
      <c r="B180" s="5">
        <f>LN(原始价格数据!B180/原始价格数据!B179)</f>
        <v>-1.4570437465877523E-2</v>
      </c>
      <c r="C180" s="5">
        <f>LN(原始价格数据!C180/原始价格数据!C179)</f>
        <v>-2.0792627252383244E-2</v>
      </c>
    </row>
    <row r="181" spans="1:3" hidden="1" x14ac:dyDescent="0.15">
      <c r="A181" s="1" t="s">
        <v>179</v>
      </c>
      <c r="B181" s="5">
        <f>LN(原始价格数据!B181/原始价格数据!B180)</f>
        <v>4.8804391649083486E-3</v>
      </c>
      <c r="C181" s="5">
        <f>LN(原始价格数据!C181/原始价格数据!C180)</f>
        <v>6.0549217430489605E-3</v>
      </c>
    </row>
    <row r="182" spans="1:3" hidden="1" x14ac:dyDescent="0.15">
      <c r="A182" s="1" t="s">
        <v>180</v>
      </c>
      <c r="B182" s="5">
        <f>LN(原始价格数据!B182/原始价格数据!B181)</f>
        <v>-6.3492276786586681E-3</v>
      </c>
      <c r="C182" s="5">
        <f>LN(原始价格数据!C182/原始价格数据!C181)</f>
        <v>9.0141912955736571E-3</v>
      </c>
    </row>
    <row r="183" spans="1:3" hidden="1" x14ac:dyDescent="0.15">
      <c r="A183" s="1" t="s">
        <v>181</v>
      </c>
      <c r="B183" s="5">
        <f>LN(原始价格数据!B183/原始价格数据!B182)</f>
        <v>6.3492276786587445E-3</v>
      </c>
      <c r="C183" s="5">
        <f>LN(原始价格数据!C183/原始价格数据!C182)</f>
        <v>1.4367371306525501E-2</v>
      </c>
    </row>
    <row r="184" spans="1:3" hidden="1" x14ac:dyDescent="0.15">
      <c r="A184" s="1" t="s">
        <v>182</v>
      </c>
      <c r="B184" s="5">
        <f>LN(原始价格数据!B184/原始价格数据!B183)</f>
        <v>1.2097897369509565E-2</v>
      </c>
      <c r="C184" s="5">
        <f>LN(原始价格数据!C184/原始价格数据!C183)</f>
        <v>2.0468839172284117E-2</v>
      </c>
    </row>
    <row r="185" spans="1:3" hidden="1" x14ac:dyDescent="0.15">
      <c r="A185" s="1" t="s">
        <v>183</v>
      </c>
      <c r="B185" s="5">
        <f>LN(原始价格数据!B185/原始价格数据!B184)</f>
        <v>-1.9258551932142102E-3</v>
      </c>
      <c r="C185" s="5">
        <f>LN(原始价格数据!C185/原始价格数据!C184)</f>
        <v>-5.127112462353688E-3</v>
      </c>
    </row>
    <row r="186" spans="1:3" hidden="1" x14ac:dyDescent="0.15">
      <c r="A186" s="1" t="s">
        <v>184</v>
      </c>
      <c r="B186" s="5">
        <f>LN(原始价格数据!B186/原始价格数据!B185)</f>
        <v>-5.315306063345418E-3</v>
      </c>
      <c r="C186" s="5">
        <f>LN(原始价格数据!C186/原始价格数据!C185)</f>
        <v>-1.1960590212496269E-2</v>
      </c>
    </row>
    <row r="187" spans="1:3" hidden="1" x14ac:dyDescent="0.15">
      <c r="A187" s="1" t="s">
        <v>185</v>
      </c>
      <c r="B187" s="5">
        <f>LN(原始价格数据!B187/原始价格数据!B186)</f>
        <v>-3.883500026397633E-3</v>
      </c>
      <c r="C187" s="5">
        <f>LN(原始价格数据!C187/原始价格数据!C186)</f>
        <v>-9.3357949156326406E-3</v>
      </c>
    </row>
    <row r="188" spans="1:3" hidden="1" x14ac:dyDescent="0.15">
      <c r="A188" s="1" t="s">
        <v>186</v>
      </c>
      <c r="B188" s="5">
        <f>LN(原始价格数据!B188/原始价格数据!B187)</f>
        <v>-7.3224637652110191E-3</v>
      </c>
      <c r="C188" s="5">
        <f>LN(原始价格数据!C188/原始价格数据!C187)</f>
        <v>-5.869363583295679E-3</v>
      </c>
    </row>
    <row r="189" spans="1:3" hidden="1" x14ac:dyDescent="0.15">
      <c r="A189" s="1" t="s">
        <v>187</v>
      </c>
      <c r="B189" s="5">
        <f>LN(原始价格数据!B189/原始价格数据!B188)</f>
        <v>-6.8830163578446095E-3</v>
      </c>
      <c r="C189" s="5">
        <f>LN(原始价格数据!C189/原始价格数据!C188)</f>
        <v>-7.8933397742174949E-3</v>
      </c>
    </row>
    <row r="190" spans="1:3" hidden="1" x14ac:dyDescent="0.15">
      <c r="A190" s="1" t="s">
        <v>188</v>
      </c>
      <c r="B190" s="5">
        <f>LN(原始价格数据!B190/原始价格数据!B189)</f>
        <v>4.9321825907375054E-4</v>
      </c>
      <c r="C190" s="5">
        <f>LN(原始价格数据!C190/原始价格数据!C189)</f>
        <v>1.0952923481409828E-2</v>
      </c>
    </row>
    <row r="191" spans="1:3" hidden="1" x14ac:dyDescent="0.15">
      <c r="A191" s="1" t="s">
        <v>189</v>
      </c>
      <c r="B191" s="5">
        <f>LN(原始价格数据!B191/原始价格数据!B190)</f>
        <v>-1.3403030127340386E-2</v>
      </c>
      <c r="C191" s="5">
        <f>LN(原始价格数据!C191/原始价格数据!C190)</f>
        <v>-1.7721828791158422E-2</v>
      </c>
    </row>
    <row r="192" spans="1:3" hidden="1" x14ac:dyDescent="0.15">
      <c r="A192" s="1" t="s">
        <v>190</v>
      </c>
      <c r="B192" s="5">
        <f>LN(原始价格数据!B192/原始价格数据!B191)</f>
        <v>7.4682946075259648E-3</v>
      </c>
      <c r="C192" s="5">
        <f>LN(原始价格数据!C192/原始价格数据!C191)</f>
        <v>3.471729343219735E-3</v>
      </c>
    </row>
    <row r="193" spans="1:3" hidden="1" x14ac:dyDescent="0.15">
      <c r="A193" s="1" t="s">
        <v>191</v>
      </c>
      <c r="B193" s="5">
        <f>LN(原始价格数据!B193/原始价格数据!B192)</f>
        <v>4.9590876295242464E-4</v>
      </c>
      <c r="C193" s="5">
        <f>LN(原始价格数据!C193/原始价格数据!C192)</f>
        <v>-2.996416857958617E-2</v>
      </c>
    </row>
    <row r="194" spans="1:3" hidden="1" x14ac:dyDescent="0.15">
      <c r="A194" s="1" t="s">
        <v>192</v>
      </c>
      <c r="B194" s="5">
        <f>LN(原始价格数据!B194/原始价格数据!B193)</f>
        <v>9.9108035862578302E-4</v>
      </c>
      <c r="C194" s="5">
        <f>LN(原始价格数据!C194/原始价格数据!C193)</f>
        <v>5.7810893695790094E-3</v>
      </c>
    </row>
    <row r="195" spans="1:3" hidden="1" x14ac:dyDescent="0.15">
      <c r="A195" s="1" t="s">
        <v>193</v>
      </c>
      <c r="B195" s="5">
        <f>LN(原始价格数据!B195/原始价格数据!B194)</f>
        <v>-1.0956284897022241E-2</v>
      </c>
      <c r="C195" s="5">
        <f>LN(原始价格数据!C195/原始价格数据!C194)</f>
        <v>-1.6764640139538191E-2</v>
      </c>
    </row>
    <row r="196" spans="1:3" hidden="1" x14ac:dyDescent="0.15">
      <c r="A196" s="1" t="s">
        <v>194</v>
      </c>
      <c r="B196" s="5">
        <f>LN(原始价格数据!B196/原始价格数据!B195)</f>
        <v>-5.0087654440602106E-4</v>
      </c>
      <c r="C196" s="5">
        <f>LN(原始价格数据!C196/原始价格数据!C195)</f>
        <v>1.0983550769959102E-2</v>
      </c>
    </row>
    <row r="197" spans="1:3" hidden="1" x14ac:dyDescent="0.15">
      <c r="A197" s="1" t="s">
        <v>195</v>
      </c>
      <c r="B197" s="5">
        <f>LN(原始价格数据!B197/原始价格数据!B196)</f>
        <v>1.9841920799004098E-2</v>
      </c>
      <c r="C197" s="5">
        <f>LN(原始价格数据!C197/原始价格数据!C196)</f>
        <v>8.1592117745466607E-3</v>
      </c>
    </row>
    <row r="198" spans="1:3" hidden="1" x14ac:dyDescent="0.15">
      <c r="A198" s="1" t="s">
        <v>196</v>
      </c>
      <c r="B198" s="5">
        <f>LN(原始价格数据!B198/原始价格数据!B197)</f>
        <v>4.4106908064886494E-3</v>
      </c>
      <c r="C198" s="5">
        <f>LN(原始价格数据!C198/原始价格数据!C197)</f>
        <v>3.3922387396441704E-2</v>
      </c>
    </row>
    <row r="199" spans="1:3" hidden="1" x14ac:dyDescent="0.15">
      <c r="A199" s="1" t="s">
        <v>197</v>
      </c>
      <c r="B199" s="5">
        <f>LN(原始价格数据!B199/原始价格数据!B198)</f>
        <v>-4.8911715330703619E-4</v>
      </c>
      <c r="C199" s="5">
        <f>LN(原始价格数据!C199/原始价格数据!C198)</f>
        <v>-8.0567193082590758E-5</v>
      </c>
    </row>
    <row r="200" spans="1:3" hidden="1" x14ac:dyDescent="0.15">
      <c r="A200" s="1" t="s">
        <v>198</v>
      </c>
      <c r="B200" s="5">
        <f>LN(原始价格数据!B200/原始价格数据!B199)</f>
        <v>-2.4766000801811384E-2</v>
      </c>
      <c r="C200" s="5">
        <f>LN(原始价格数据!C200/原始价格数据!C199)</f>
        <v>-1.6491031725139643E-2</v>
      </c>
    </row>
    <row r="201" spans="1:3" hidden="1" x14ac:dyDescent="0.15">
      <c r="A201" s="1" t="s">
        <v>199</v>
      </c>
      <c r="B201" s="5">
        <f>LN(原始价格数据!B201/原始价格数据!B200)</f>
        <v>-1.4141649814671742E-2</v>
      </c>
      <c r="C201" s="5">
        <f>LN(原始价格数据!C201/原始价格数据!C200)</f>
        <v>-2.5888191243721735E-2</v>
      </c>
    </row>
    <row r="202" spans="1:3" hidden="1" x14ac:dyDescent="0.15">
      <c r="A202" s="1" t="s">
        <v>200</v>
      </c>
      <c r="B202" s="5">
        <f>LN(原始价格数据!B202/原始价格数据!B201)</f>
        <v>-3.0565484825489896E-3</v>
      </c>
      <c r="C202" s="5">
        <f>LN(原始价格数据!C202/原始价格数据!C201)</f>
        <v>-6.8320103799952656E-3</v>
      </c>
    </row>
    <row r="203" spans="1:3" hidden="1" x14ac:dyDescent="0.15">
      <c r="A203" s="1" t="s">
        <v>201</v>
      </c>
      <c r="B203" s="5">
        <f>LN(原始价格数据!B203/原始价格数据!B202)</f>
        <v>-1.025650016718911E-2</v>
      </c>
      <c r="C203" s="5">
        <f>LN(原始价格数据!C203/原始价格数据!C202)</f>
        <v>-2.1947874517221567E-2</v>
      </c>
    </row>
    <row r="204" spans="1:3" hidden="1" x14ac:dyDescent="0.15">
      <c r="A204" s="1" t="s">
        <v>202</v>
      </c>
      <c r="B204" s="5">
        <f>LN(原始价格数据!B204/原始价格数据!B203)</f>
        <v>-2.4525100848050877E-2</v>
      </c>
      <c r="C204" s="5">
        <f>LN(原始价格数据!C204/原始价格数据!C203)</f>
        <v>-1.9789650479262781E-2</v>
      </c>
    </row>
    <row r="205" spans="1:3" hidden="1" x14ac:dyDescent="0.15">
      <c r="A205" s="1" t="s">
        <v>203</v>
      </c>
      <c r="B205" s="5">
        <f>LN(原始价格数据!B205/原始价格数据!B204)</f>
        <v>3.6910139452089484E-3</v>
      </c>
      <c r="C205" s="5">
        <f>LN(原始价格数据!C205/原始价格数据!C204)</f>
        <v>3.9700920259418782E-4</v>
      </c>
    </row>
    <row r="206" spans="1:3" hidden="1" x14ac:dyDescent="0.15">
      <c r="A206" s="1" t="s">
        <v>204</v>
      </c>
      <c r="B206" s="5">
        <f>LN(原始价格数据!B206/原始价格数据!B205)</f>
        <v>1.5777021416177343E-3</v>
      </c>
      <c r="C206" s="5">
        <f>LN(原始价格数据!C206/原始价格数据!C205)</f>
        <v>-1.8876884983157639E-2</v>
      </c>
    </row>
    <row r="207" spans="1:3" hidden="1" x14ac:dyDescent="0.15">
      <c r="A207" s="1" t="s">
        <v>205</v>
      </c>
      <c r="B207" s="5">
        <f>LN(原始价格数据!B207/原始价格数据!B206)</f>
        <v>7.3298757494950914E-3</v>
      </c>
      <c r="C207" s="5">
        <f>LN(原始价格数据!C207/原始价格数据!C206)</f>
        <v>1.6315611779039899E-2</v>
      </c>
    </row>
    <row r="208" spans="1:3" hidden="1" x14ac:dyDescent="0.15">
      <c r="A208" s="1" t="s">
        <v>206</v>
      </c>
      <c r="B208" s="5">
        <f>LN(原始价格数据!B208/原始价格数据!B207)</f>
        <v>1.5637219761827589E-3</v>
      </c>
      <c r="C208" s="5">
        <f>LN(原始价格数据!C208/原始价格数据!C207)</f>
        <v>-1.2368356272654375E-2</v>
      </c>
    </row>
    <row r="209" spans="1:3" hidden="1" x14ac:dyDescent="0.15">
      <c r="A209" s="1" t="s">
        <v>207</v>
      </c>
      <c r="B209" s="5">
        <f>LN(原始价格数据!B209/原始价格数据!B208)</f>
        <v>-3.6524955815742601E-3</v>
      </c>
      <c r="C209" s="5">
        <f>LN(原始价格数据!C209/原始价格数据!C208)</f>
        <v>1.9231205193574854E-3</v>
      </c>
    </row>
    <row r="210" spans="1:3" hidden="1" x14ac:dyDescent="0.15">
      <c r="A210" s="1" t="s">
        <v>208</v>
      </c>
      <c r="B210" s="5">
        <f>LN(原始价格数据!B210/原始价格数据!B209)</f>
        <v>2.0887736053916846E-3</v>
      </c>
      <c r="C210" s="5">
        <f>LN(原始价格数据!C210/原始价格数据!C209)</f>
        <v>-1.7440694893357592E-3</v>
      </c>
    </row>
    <row r="211" spans="1:3" hidden="1" x14ac:dyDescent="0.15">
      <c r="A211" s="1" t="s">
        <v>209</v>
      </c>
      <c r="B211" s="5">
        <f>LN(原始价格数据!B211/原始价格数据!B210)</f>
        <v>-2.8036747800107918E-2</v>
      </c>
      <c r="C211" s="5">
        <f>LN(原始价格数据!C211/原始价格数据!C210)</f>
        <v>-2.4971274633872123E-2</v>
      </c>
    </row>
    <row r="212" spans="1:3" hidden="1" x14ac:dyDescent="0.15">
      <c r="A212" s="1" t="s">
        <v>210</v>
      </c>
      <c r="B212" s="5">
        <f>LN(原始价格数据!B212/原始价格数据!B211)</f>
        <v>1.6494122270990206E-2</v>
      </c>
      <c r="C212" s="5">
        <f>LN(原始价格数据!C212/原始价格数据!C211)</f>
        <v>1.3990066176198891E-2</v>
      </c>
    </row>
    <row r="213" spans="1:3" hidden="1" x14ac:dyDescent="0.15">
      <c r="A213" s="1" t="s">
        <v>211</v>
      </c>
      <c r="B213" s="5">
        <f>LN(原始价格数据!B213/原始价格数据!B212)</f>
        <v>-1.1677415072438217E-2</v>
      </c>
      <c r="C213" s="5">
        <f>LN(原始价格数据!C213/原始价格数据!C212)</f>
        <v>-7.0844982956840561E-3</v>
      </c>
    </row>
    <row r="214" spans="1:3" hidden="1" x14ac:dyDescent="0.15">
      <c r="A214" s="1" t="s">
        <v>212</v>
      </c>
      <c r="B214" s="5">
        <f>LN(原始价格数据!B214/原始价格数据!B213)</f>
        <v>-3.0905143282849861E-2</v>
      </c>
      <c r="C214" s="5">
        <f>LN(原始价格数据!C214/原始价格数据!C213)</f>
        <v>-3.1481166528885732E-2</v>
      </c>
    </row>
    <row r="215" spans="1:3" hidden="1" x14ac:dyDescent="0.15">
      <c r="A215" s="1" t="s">
        <v>213</v>
      </c>
      <c r="B215" s="5">
        <f>LN(原始价格数据!B215/原始价格数据!B214)</f>
        <v>1.4215657654013607E-2</v>
      </c>
      <c r="C215" s="5">
        <f>LN(原始价格数据!C215/原始价格数据!C214)</f>
        <v>1.1782444143400321E-2</v>
      </c>
    </row>
    <row r="216" spans="1:3" hidden="1" x14ac:dyDescent="0.15">
      <c r="A216" s="1" t="s">
        <v>214</v>
      </c>
      <c r="B216" s="5">
        <f>LN(原始价格数据!B216/原始价格数据!B215)</f>
        <v>0</v>
      </c>
      <c r="C216" s="5">
        <f>LN(原始价格数据!C216/原始价格数据!C215)</f>
        <v>1.3934694994838491E-3</v>
      </c>
    </row>
    <row r="217" spans="1:3" hidden="1" x14ac:dyDescent="0.15">
      <c r="A217" s="1" t="s">
        <v>215</v>
      </c>
      <c r="B217" s="5">
        <f>LN(原始价格数据!B217/原始价格数据!B216)</f>
        <v>7.5716965308937328E-3</v>
      </c>
      <c r="C217" s="5">
        <f>LN(原始价格数据!C217/原始价格数据!C216)</f>
        <v>1.8441967630899656E-2</v>
      </c>
    </row>
    <row r="218" spans="1:3" hidden="1" x14ac:dyDescent="0.15">
      <c r="A218" s="1" t="s">
        <v>216</v>
      </c>
      <c r="B218" s="5">
        <f>LN(原始价格数据!B218/原始价格数据!B217)</f>
        <v>-1.9587133275304817E-2</v>
      </c>
      <c r="C218" s="5">
        <f>LN(原始价格数据!C218/原始价格数据!C217)</f>
        <v>-1.6216447424493945E-2</v>
      </c>
    </row>
    <row r="219" spans="1:3" hidden="1" x14ac:dyDescent="0.15">
      <c r="A219" s="1" t="s">
        <v>217</v>
      </c>
      <c r="B219" s="5">
        <f>LN(原始价格数据!B219/原始价格数据!B218)</f>
        <v>-2.1661496781179419E-2</v>
      </c>
      <c r="C219" s="5">
        <f>LN(原始价格数据!C219/原始价格数据!C218)</f>
        <v>-2.5279807927285059E-2</v>
      </c>
    </row>
    <row r="220" spans="1:3" hidden="1" x14ac:dyDescent="0.15">
      <c r="A220" s="1" t="s">
        <v>218</v>
      </c>
      <c r="B220" s="5">
        <f>LN(原始价格数据!B220/原始价格数据!B219)</f>
        <v>-2.0993678820736626E-2</v>
      </c>
      <c r="C220" s="5">
        <f>LN(原始价格数据!C220/原始价格数据!C219)</f>
        <v>-2.0248268782609685E-2</v>
      </c>
    </row>
    <row r="221" spans="1:3" hidden="1" x14ac:dyDescent="0.15">
      <c r="A221" s="1" t="s">
        <v>219</v>
      </c>
      <c r="B221" s="5">
        <f>LN(原始价格数据!B221/原始价格数据!B220)</f>
        <v>-1.3275808257385453E-2</v>
      </c>
      <c r="C221" s="5">
        <f>LN(原始价格数据!C221/原始价格数据!C220)</f>
        <v>-1.1750214419444852E-2</v>
      </c>
    </row>
    <row r="222" spans="1:3" hidden="1" x14ac:dyDescent="0.15">
      <c r="A222" s="1" t="s">
        <v>220</v>
      </c>
      <c r="B222" s="5">
        <f>LN(原始价格数据!B222/原始价格数据!B221)</f>
        <v>7.5253611289475908E-3</v>
      </c>
      <c r="C222" s="5">
        <f>LN(原始价格数据!C222/原始价格数据!C221)</f>
        <v>1.3233025676987367E-3</v>
      </c>
    </row>
    <row r="223" spans="1:3" hidden="1" x14ac:dyDescent="0.15">
      <c r="A223" s="1" t="s">
        <v>221</v>
      </c>
      <c r="B223" s="5">
        <f>LN(原始价格数据!B223/原始价格数据!B222)</f>
        <v>-1.9214564944625357E-2</v>
      </c>
      <c r="C223" s="5">
        <f>LN(原始价格数据!C223/原始价格数据!C222)</f>
        <v>-9.6956735617373477E-3</v>
      </c>
    </row>
    <row r="224" spans="1:3" hidden="1" x14ac:dyDescent="0.15">
      <c r="A224" s="1" t="s">
        <v>222</v>
      </c>
      <c r="B224" s="5">
        <f>LN(原始价格数据!B224/原始价格数据!B223)</f>
        <v>7.0299059282581461E-3</v>
      </c>
      <c r="C224" s="5">
        <f>LN(原始价格数据!C224/原始价格数据!C223)</f>
        <v>-4.4520294569268151E-4</v>
      </c>
    </row>
    <row r="225" spans="1:3" hidden="1" x14ac:dyDescent="0.15">
      <c r="A225" s="1" t="s">
        <v>223</v>
      </c>
      <c r="B225" s="5">
        <f>LN(原始价格数据!B225/原始价格数据!B224)</f>
        <v>4.4527903736591774E-2</v>
      </c>
      <c r="C225" s="5">
        <f>LN(原始价格数据!C225/原始价格数据!C224)</f>
        <v>3.3235025768683542E-2</v>
      </c>
    </row>
    <row r="226" spans="1:3" hidden="1" x14ac:dyDescent="0.15">
      <c r="A226" s="1" t="s">
        <v>224</v>
      </c>
      <c r="B226" s="5">
        <f>LN(原始价格数据!B226/原始价格数据!B225)</f>
        <v>2.5903900854920607E-2</v>
      </c>
      <c r="C226" s="5">
        <f>LN(原始价格数据!C226/原始价格数据!C225)</f>
        <v>5.4888809261743341E-3</v>
      </c>
    </row>
    <row r="227" spans="1:3" hidden="1" x14ac:dyDescent="0.15">
      <c r="A227" s="1" t="s">
        <v>225</v>
      </c>
      <c r="B227" s="5">
        <f>LN(原始价格数据!B227/原始价格数据!B226)</f>
        <v>4.3431121471650081E-3</v>
      </c>
      <c r="C227" s="5">
        <f>LN(原始价格数据!C227/原始价格数据!C226)</f>
        <v>1.2299696190917477E-2</v>
      </c>
    </row>
    <row r="228" spans="1:3" hidden="1" x14ac:dyDescent="0.15">
      <c r="A228" s="1" t="s">
        <v>226</v>
      </c>
      <c r="B228" s="5">
        <f>LN(原始价格数据!B228/原始价格数据!B227)</f>
        <v>2.1645030095730502E-3</v>
      </c>
      <c r="C228" s="5">
        <f>LN(原始价格数据!C228/原始价格数据!C227)</f>
        <v>3.0969679456734473E-2</v>
      </c>
    </row>
    <row r="229" spans="1:3" hidden="1" x14ac:dyDescent="0.15">
      <c r="A229" s="1" t="s">
        <v>227</v>
      </c>
      <c r="B229" s="5">
        <f>LN(原始价格数据!B229/原始价格数据!B228)</f>
        <v>0</v>
      </c>
      <c r="C229" s="5">
        <f>LN(原始价格数据!C229/原始价格数据!C228)</f>
        <v>4.0486806128782098E-3</v>
      </c>
    </row>
    <row r="230" spans="1:3" hidden="1" x14ac:dyDescent="0.15">
      <c r="A230" s="1" t="s">
        <v>228</v>
      </c>
      <c r="B230" s="5">
        <f>LN(原始价格数据!B230/原始价格数据!B229)</f>
        <v>7.5390771731659138E-3</v>
      </c>
      <c r="C230" s="5">
        <f>LN(原始价格数据!C230/原始价格数据!C229)</f>
        <v>-5.6910167484531642E-3</v>
      </c>
    </row>
    <row r="231" spans="1:3" hidden="1" x14ac:dyDescent="0.15">
      <c r="A231" s="1" t="s">
        <v>229</v>
      </c>
      <c r="B231" s="5">
        <f>LN(原始价格数据!B231/原始价格数据!B230)</f>
        <v>6.9500413409722727E-3</v>
      </c>
      <c r="C231" s="5">
        <f>LN(原始价格数据!C231/原始价格数据!C230)</f>
        <v>9.180630767547977E-3</v>
      </c>
    </row>
    <row r="232" spans="1:3" hidden="1" x14ac:dyDescent="0.15">
      <c r="A232" s="1" t="s">
        <v>230</v>
      </c>
      <c r="B232" s="5">
        <f>LN(原始价格数据!B232/原始价格数据!B231)</f>
        <v>4.2530632956022515E-3</v>
      </c>
      <c r="C232" s="5">
        <f>LN(原始价格数据!C232/原始价格数据!C231)</f>
        <v>6.0889167215769386E-3</v>
      </c>
    </row>
    <row r="233" spans="1:3" hidden="1" x14ac:dyDescent="0.15">
      <c r="A233" s="1" t="s">
        <v>231</v>
      </c>
      <c r="B233" s="5">
        <f>LN(原始价格数据!B233/原始价格数据!B232)</f>
        <v>-2.1242705810807895E-3</v>
      </c>
      <c r="C233" s="5">
        <f>LN(原始价格数据!C233/原始价格数据!C232)</f>
        <v>-2.8819761470492491E-3</v>
      </c>
    </row>
    <row r="234" spans="1:3" hidden="1" x14ac:dyDescent="0.15">
      <c r="A234" s="1" t="s">
        <v>232</v>
      </c>
      <c r="B234" s="5">
        <f>LN(原始价格数据!B234/原始价格数据!B233)</f>
        <v>2.0521635720796769E-2</v>
      </c>
      <c r="C234" s="5">
        <f>LN(原始价格数据!C234/原始价格数据!C233)</f>
        <v>2.4984043159101649E-2</v>
      </c>
    </row>
    <row r="235" spans="1:3" hidden="1" x14ac:dyDescent="0.15">
      <c r="A235" s="1" t="s">
        <v>233</v>
      </c>
      <c r="B235" s="5">
        <f>LN(原始价格数据!B235/原始价格数据!B234)</f>
        <v>-2.2117805253618991E-2</v>
      </c>
      <c r="C235" s="5">
        <f>LN(原始价格数据!C235/原始价格数据!C234)</f>
        <v>-3.7508597675291709E-2</v>
      </c>
    </row>
    <row r="236" spans="1:3" hidden="1" x14ac:dyDescent="0.15">
      <c r="A236" s="1" t="s">
        <v>234</v>
      </c>
      <c r="B236" s="5">
        <f>LN(原始价格数据!B236/原始价格数据!B235)</f>
        <v>2.4718586953676354E-2</v>
      </c>
      <c r="C236" s="5">
        <f>LN(原始价格数据!C236/原始价格数据!C235)</f>
        <v>2.8051635595380653E-2</v>
      </c>
    </row>
    <row r="237" spans="1:3" hidden="1" x14ac:dyDescent="0.15">
      <c r="A237" s="1" t="s">
        <v>235</v>
      </c>
      <c r="B237" s="5">
        <f>LN(原始价格数据!B237/原始价格数据!B236)</f>
        <v>2.5940351770465278E-3</v>
      </c>
      <c r="C237" s="5">
        <f>LN(原始价格数据!C237/原始价格数据!C236)</f>
        <v>1.2662585639575303E-2</v>
      </c>
    </row>
    <row r="238" spans="1:3" hidden="1" x14ac:dyDescent="0.15">
      <c r="A238" s="1" t="s">
        <v>236</v>
      </c>
      <c r="B238" s="5">
        <f>LN(原始价格数据!B238/原始价格数据!B237)</f>
        <v>4.6523733437206739E-3</v>
      </c>
      <c r="C238" s="5">
        <f>LN(原始价格数据!C238/原始价格数据!C237)</f>
        <v>2.408398123798031E-2</v>
      </c>
    </row>
    <row r="239" spans="1:3" hidden="1" x14ac:dyDescent="0.15">
      <c r="A239" s="1" t="s">
        <v>237</v>
      </c>
      <c r="B239" s="5">
        <f>LN(原始价格数据!B239/原始价格数据!B238)</f>
        <v>2.5753297777325536E-3</v>
      </c>
      <c r="C239" s="5">
        <f>LN(原始价格数据!C239/原始价格数据!C238)</f>
        <v>-8.1351292191798408E-4</v>
      </c>
    </row>
    <row r="240" spans="1:3" hidden="1" x14ac:dyDescent="0.15">
      <c r="A240" s="1" t="s">
        <v>238</v>
      </c>
      <c r="B240" s="5">
        <f>LN(原始价格数据!B240/原始价格数据!B239)</f>
        <v>2.5687144871764005E-3</v>
      </c>
      <c r="C240" s="5">
        <f>LN(原始价格数据!C240/原始价格数据!C239)</f>
        <v>-5.239436508142719E-3</v>
      </c>
    </row>
    <row r="241" spans="1:3" hidden="1" x14ac:dyDescent="0.15">
      <c r="A241" s="1" t="s">
        <v>239</v>
      </c>
      <c r="B241" s="5">
        <f>LN(原始价格数据!B241/原始价格数据!B240)</f>
        <v>-1.3950109977323096E-2</v>
      </c>
      <c r="C241" s="5">
        <f>LN(原始价格数据!C241/原始价格数据!C240)</f>
        <v>-1.0953675923232715E-2</v>
      </c>
    </row>
    <row r="242" spans="1:3" hidden="1" x14ac:dyDescent="0.15">
      <c r="A242" s="1" t="s">
        <v>240</v>
      </c>
      <c r="B242" s="5">
        <f>LN(原始价格数据!B242/原始价格数据!B241)</f>
        <v>1.8557233560217826E-2</v>
      </c>
      <c r="C242" s="5">
        <f>LN(原始价格数据!C242/原始价格数据!C241)</f>
        <v>2.5996694636297651E-2</v>
      </c>
    </row>
    <row r="243" spans="1:3" hidden="1" x14ac:dyDescent="0.15">
      <c r="A243" s="1" t="s">
        <v>241</v>
      </c>
      <c r="B243" s="5">
        <f>LN(原始价格数据!B243/原始价格数据!B242)</f>
        <v>1.6713480973740747E-2</v>
      </c>
      <c r="C243" s="5">
        <f>LN(原始价格数据!C243/原始价格数据!C242)</f>
        <v>8.4053629960602859E-3</v>
      </c>
    </row>
    <row r="244" spans="1:3" x14ac:dyDescent="0.15">
      <c r="A244" s="1" t="s">
        <v>242</v>
      </c>
      <c r="B244" s="5">
        <f>LN(原始价格数据!B244/原始价格数据!B243)</f>
        <v>-1.5079168476770327E-3</v>
      </c>
      <c r="C244" s="5">
        <f>LN(原始价格数据!C244/原始价格数据!C243)</f>
        <v>-1.227268895249555E-2</v>
      </c>
    </row>
    <row r="245" spans="1:3" x14ac:dyDescent="0.15">
      <c r="A245" s="1" t="s">
        <v>243</v>
      </c>
      <c r="B245" s="5">
        <f>LN(原始价格数据!B245/原始价格数据!B244)</f>
        <v>-6.0545089087062605E-3</v>
      </c>
      <c r="C245" s="5">
        <f>LN(原始价格数据!C245/原始价格数据!C244)</f>
        <v>2.2542169765120581E-3</v>
      </c>
    </row>
    <row r="246" spans="1:3" x14ac:dyDescent="0.15">
      <c r="A246" s="1" t="s">
        <v>244</v>
      </c>
      <c r="B246" s="5">
        <f>LN(原始价格数据!B246/原始价格数据!B245)</f>
        <v>-1.012658314386269E-3</v>
      </c>
      <c r="C246" s="5">
        <f>LN(原始价格数据!C246/原始价格数据!C245)</f>
        <v>-4.5988839357663158E-3</v>
      </c>
    </row>
    <row r="248" spans="1:3" x14ac:dyDescent="0.15">
      <c r="A248" s="1" t="s">
        <v>251</v>
      </c>
      <c r="B248" s="6">
        <f>243*AVERAGE(B3:B246)</f>
        <v>-0.28574599573093135</v>
      </c>
      <c r="C248" s="6">
        <f>243*AVERAGE(C3:C246)</f>
        <v>-0.13732085448491699</v>
      </c>
    </row>
    <row r="249" spans="1:3" ht="21.75" customHeight="1" x14ac:dyDescent="0.15">
      <c r="B249" s="6">
        <f>_xlfn.STDEV.S(B3:B246)*SQRT(243)</f>
        <v>0.18218557373963665</v>
      </c>
      <c r="C249" s="6">
        <f>_xlfn.STDEV.S(C3:C246)*SQRT(243)</f>
        <v>0.2877467209597725</v>
      </c>
    </row>
    <row r="250" spans="1:3" ht="20.25" customHeight="1" x14ac:dyDescent="3.5">
      <c r="A250" s="7"/>
      <c r="B250" s="6"/>
    </row>
    <row r="251" spans="1:3" x14ac:dyDescent="0.15">
      <c r="B251" s="6">
        <v>0.91600000000000004</v>
      </c>
      <c r="C251" s="6">
        <v>0.92900000000000005</v>
      </c>
    </row>
    <row r="252" spans="1:3" x14ac:dyDescent="0.15">
      <c r="B252" s="8">
        <v>0.02</v>
      </c>
      <c r="C252" s="8">
        <v>0.02</v>
      </c>
    </row>
    <row r="254" spans="1:3" x14ac:dyDescent="0.15">
      <c r="B254" s="6">
        <f>B249/B251</f>
        <v>0.19889254775069501</v>
      </c>
      <c r="C254" s="6">
        <f>C249/C251</f>
        <v>0.30973812805142353</v>
      </c>
    </row>
    <row r="255" spans="1:3" x14ac:dyDescent="0.15">
      <c r="B255" s="6">
        <f>(B248-(1-B251)*B252)/B251</f>
        <v>-0.31378383813420452</v>
      </c>
      <c r="C255" s="6">
        <f>(C248-(1-C251)*C252)/C251</f>
        <v>-0.14934429976847899</v>
      </c>
    </row>
    <row r="257" spans="1:3" ht="18.75" x14ac:dyDescent="0.25">
      <c r="A257" s="9" t="s">
        <v>252</v>
      </c>
      <c r="B257" s="10">
        <f>(B255-B252)/(B251*B254^2)</f>
        <v>-9.2115520119175045</v>
      </c>
      <c r="C257" s="10">
        <f>(C255-C252)/(C251*C254^2)</f>
        <v>-1.9000521893266691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原始价格数据</vt:lpstr>
      <vt:lpstr>计算结果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liming liu</dc:creator>
  <cp:lastModifiedBy>liming liu</cp:lastModifiedBy>
  <dcterms:created xsi:type="dcterms:W3CDTF">2024-03-18T15:09:04Z</dcterms:created>
  <dcterms:modified xsi:type="dcterms:W3CDTF">2024-03-18T07:52:29Z</dcterms:modified>
</cp:coreProperties>
</file>